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barreto\Box Sync\Bert and Michele\Higher Ed project\Paper\FinalExcelforPaper\"/>
    </mc:Choice>
  </mc:AlternateContent>
  <bookViews>
    <workbookView xWindow="0" yWindow="0" windowWidth="19200" windowHeight="7050" activeTab="3"/>
  </bookViews>
  <sheets>
    <sheet name="Doc" sheetId="3" r:id="rId1"/>
    <sheet name="Histogram" sheetId="5" r:id="rId2"/>
    <sheet name="Compensation" sheetId="1" r:id="rId3"/>
    <sheet name="CompTop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H48" i="1" s="1"/>
  <c r="G47" i="1"/>
  <c r="H47" i="1" s="1"/>
  <c r="G46" i="1"/>
  <c r="H46" i="1" s="1"/>
  <c r="F45" i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G45" i="1" l="1"/>
  <c r="H45" i="1" s="1"/>
</calcChain>
</file>

<file path=xl/comments1.xml><?xml version="1.0" encoding="utf-8"?>
<comments xmlns="http://schemas.openxmlformats.org/spreadsheetml/2006/main">
  <authors>
    <author>Humberto Barreto</author>
  </authors>
  <commentList>
    <comment ref="N3" authorId="0" shapeId="0">
      <text>
        <r>
          <rPr>
            <sz val="9"/>
            <color indexed="81"/>
            <rFont val="Tahoma"/>
            <family val="2"/>
          </rPr>
          <t>$F$3; CYPresTotalComp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>$F$4; CYPresTotalComp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$F$5; CYPresTotalComp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$F$6; CYPresTotalComp</t>
        </r>
      </text>
    </comment>
    <comment ref="N45" authorId="0" shapeId="0">
      <text>
        <r>
          <rPr>
            <sz val="9"/>
            <color indexed="81"/>
            <rFont val="Tahoma"/>
            <family val="2"/>
          </rPr>
          <t>$F$7; CYPresTotalComp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$F$8; CYPresTotalComp</t>
        </r>
      </text>
    </comment>
    <comment ref="N73" authorId="0" shapeId="0">
      <text>
        <r>
          <rPr>
            <sz val="9"/>
            <color indexed="81"/>
            <rFont val="Tahoma"/>
            <family val="2"/>
          </rPr>
          <t>$F$9; CYPresTotalComp</t>
        </r>
      </text>
    </comment>
    <comment ref="N78" authorId="0" shapeId="0">
      <text>
        <r>
          <rPr>
            <sz val="9"/>
            <color indexed="81"/>
            <rFont val="Tahoma"/>
            <family val="2"/>
          </rPr>
          <t>$F$10; CYPresTotalComp</t>
        </r>
      </text>
    </comment>
    <comment ref="N92" authorId="0" shapeId="0">
      <text>
        <r>
          <rPr>
            <sz val="9"/>
            <color indexed="81"/>
            <rFont val="Tahoma"/>
            <family val="2"/>
          </rPr>
          <t>$F$11; CYPresTotalComp</t>
        </r>
      </text>
    </comment>
    <comment ref="N105" authorId="0" shapeId="0">
      <text>
        <r>
          <rPr>
            <sz val="9"/>
            <color indexed="81"/>
            <rFont val="Tahoma"/>
            <family val="2"/>
          </rPr>
          <t>$F$12; CYPresTotalComp</t>
        </r>
      </text>
    </comment>
    <comment ref="N109" authorId="0" shapeId="0">
      <text>
        <r>
          <rPr>
            <sz val="9"/>
            <color indexed="81"/>
            <rFont val="Tahoma"/>
            <family val="2"/>
          </rPr>
          <t>$F$13; CYPresTotalComp</t>
        </r>
      </text>
    </comment>
    <comment ref="N124" authorId="0" shapeId="0">
      <text>
        <r>
          <rPr>
            <sz val="9"/>
            <color indexed="81"/>
            <rFont val="Tahoma"/>
            <family val="2"/>
          </rPr>
          <t>$F$14; CYPresTotalComp</t>
        </r>
      </text>
    </comment>
    <comment ref="N137" authorId="0" shapeId="0">
      <text>
        <r>
          <rPr>
            <sz val="9"/>
            <color indexed="81"/>
            <rFont val="Tahoma"/>
            <family val="2"/>
          </rPr>
          <t>$F$15; CYPresTotalComp</t>
        </r>
      </text>
    </comment>
    <comment ref="N141" authorId="0" shapeId="0">
      <text>
        <r>
          <rPr>
            <sz val="9"/>
            <color indexed="81"/>
            <rFont val="Tahoma"/>
            <family val="2"/>
          </rPr>
          <t>$F$16; CYPresTotalComp</t>
        </r>
      </text>
    </comment>
    <comment ref="N151" authorId="0" shapeId="0">
      <text>
        <r>
          <rPr>
            <sz val="9"/>
            <color indexed="81"/>
            <rFont val="Tahoma"/>
            <family val="2"/>
          </rPr>
          <t>$F$17; CYPresTotalComp</t>
        </r>
      </text>
    </comment>
    <comment ref="N165" authorId="0" shapeId="0">
      <text>
        <r>
          <rPr>
            <sz val="9"/>
            <color indexed="81"/>
            <rFont val="Tahoma"/>
            <family val="2"/>
          </rPr>
          <t>$F$18; CYPresTotalComp</t>
        </r>
      </text>
    </comment>
    <comment ref="N177" authorId="0" shapeId="0">
      <text>
        <r>
          <rPr>
            <sz val="9"/>
            <color indexed="81"/>
            <rFont val="Tahoma"/>
            <family val="2"/>
          </rPr>
          <t>$F$19; CYPresTotalComp</t>
        </r>
      </text>
    </comment>
    <comment ref="N193" authorId="0" shapeId="0">
      <text>
        <r>
          <rPr>
            <sz val="9"/>
            <color indexed="81"/>
            <rFont val="Tahoma"/>
            <family val="2"/>
          </rPr>
          <t>$F$20; CYPresTotalComp</t>
        </r>
      </text>
    </comment>
    <comment ref="N207" authorId="0" shapeId="0">
      <text>
        <r>
          <rPr>
            <sz val="9"/>
            <color indexed="81"/>
            <rFont val="Tahoma"/>
            <family val="2"/>
          </rPr>
          <t>$F$21; CYPresTotalComp</t>
        </r>
      </text>
    </comment>
    <comment ref="N220" authorId="0" shapeId="0">
      <text>
        <r>
          <rPr>
            <sz val="9"/>
            <color indexed="81"/>
            <rFont val="Tahoma"/>
            <family val="2"/>
          </rPr>
          <t>$F$22; CYPresTotalComp</t>
        </r>
      </text>
    </comment>
    <comment ref="N237" authorId="0" shapeId="0">
      <text>
        <r>
          <rPr>
            <sz val="9"/>
            <color indexed="81"/>
            <rFont val="Tahoma"/>
            <family val="2"/>
          </rPr>
          <t>$F$23; CYPresTotalComp</t>
        </r>
      </text>
    </comment>
    <comment ref="N252" authorId="0" shapeId="0">
      <text>
        <r>
          <rPr>
            <sz val="9"/>
            <color indexed="81"/>
            <rFont val="Tahoma"/>
            <family val="2"/>
          </rPr>
          <t>$F$24; CYPresTotalComp</t>
        </r>
      </text>
    </comment>
    <comment ref="N258" authorId="0" shapeId="0">
      <text>
        <r>
          <rPr>
            <sz val="9"/>
            <color indexed="81"/>
            <rFont val="Tahoma"/>
            <family val="2"/>
          </rPr>
          <t>$F$25; CYPresTotalComp</t>
        </r>
      </text>
    </comment>
    <comment ref="N261" authorId="0" shapeId="0">
      <text>
        <r>
          <rPr>
            <sz val="9"/>
            <color indexed="81"/>
            <rFont val="Tahoma"/>
            <family val="2"/>
          </rPr>
          <t>$F$26; CYPresTotalComp</t>
        </r>
      </text>
    </comment>
    <comment ref="N275" authorId="0" shapeId="0">
      <text>
        <r>
          <rPr>
            <sz val="9"/>
            <color indexed="81"/>
            <rFont val="Tahoma"/>
            <family val="2"/>
          </rPr>
          <t>$F$27; CYPresTotalComp</t>
        </r>
      </text>
    </comment>
    <comment ref="N284" authorId="0" shapeId="0">
      <text>
        <r>
          <rPr>
            <sz val="9"/>
            <color indexed="81"/>
            <rFont val="Tahoma"/>
            <family val="2"/>
          </rPr>
          <t>$F$28; CYPresTotalComp</t>
        </r>
      </text>
    </comment>
    <comment ref="N298" authorId="0" shapeId="0">
      <text>
        <r>
          <rPr>
            <sz val="9"/>
            <color indexed="81"/>
            <rFont val="Tahoma"/>
            <family val="2"/>
          </rPr>
          <t>$F$29; CYPresTotalComp</t>
        </r>
      </text>
    </comment>
    <comment ref="N301" authorId="0" shapeId="0">
      <text>
        <r>
          <rPr>
            <sz val="9"/>
            <color indexed="81"/>
            <rFont val="Tahoma"/>
            <family val="2"/>
          </rPr>
          <t>$F$30; CYPresTotalComp</t>
        </r>
      </text>
    </comment>
    <comment ref="N321" authorId="0" shapeId="0">
      <text>
        <r>
          <rPr>
            <sz val="9"/>
            <color indexed="81"/>
            <rFont val="Tahoma"/>
            <family val="2"/>
          </rPr>
          <t>$F$31; CYPresTotalComp</t>
        </r>
      </text>
    </comment>
    <comment ref="N327" authorId="0" shapeId="0">
      <text>
        <r>
          <rPr>
            <sz val="9"/>
            <color indexed="81"/>
            <rFont val="Tahoma"/>
            <family val="2"/>
          </rPr>
          <t>$F$32; CYPresTotalComp</t>
        </r>
      </text>
    </comment>
    <comment ref="N332" authorId="0" shapeId="0">
      <text>
        <r>
          <rPr>
            <sz val="9"/>
            <color indexed="81"/>
            <rFont val="Tahoma"/>
            <family val="2"/>
          </rPr>
          <t>$F$34; CYPresTotalComp</t>
        </r>
      </text>
    </comment>
    <comment ref="N344" authorId="0" shapeId="0">
      <text>
        <r>
          <rPr>
            <sz val="9"/>
            <color indexed="81"/>
            <rFont val="Tahoma"/>
            <family val="2"/>
          </rPr>
          <t>$F$36; CYPresTotalComp</t>
        </r>
      </text>
    </comment>
    <comment ref="N358" authorId="0" shapeId="0">
      <text>
        <r>
          <rPr>
            <sz val="9"/>
            <color indexed="81"/>
            <rFont val="Tahoma"/>
            <family val="2"/>
          </rPr>
          <t>$F$37; CYPresTotalComp</t>
        </r>
      </text>
    </comment>
    <comment ref="N364" authorId="0" shapeId="0">
      <text>
        <r>
          <rPr>
            <sz val="9"/>
            <color indexed="81"/>
            <rFont val="Tahoma"/>
            <family val="2"/>
          </rPr>
          <t>$F$38; CYPresTotalComp</t>
        </r>
      </text>
    </comment>
    <comment ref="N367" authorId="0" shapeId="0">
      <text>
        <r>
          <rPr>
            <sz val="9"/>
            <color indexed="81"/>
            <rFont val="Tahoma"/>
            <family val="2"/>
          </rPr>
          <t>$F$39; CYPresTotalComp</t>
        </r>
      </text>
    </comment>
    <comment ref="N378" authorId="0" shapeId="0">
      <text>
        <r>
          <rPr>
            <sz val="9"/>
            <color indexed="81"/>
            <rFont val="Tahoma"/>
            <family val="2"/>
          </rPr>
          <t>$F$40; CYPresTotalComp</t>
        </r>
      </text>
    </comment>
    <comment ref="N389" authorId="0" shapeId="0">
      <text>
        <r>
          <rPr>
            <sz val="9"/>
            <color indexed="81"/>
            <rFont val="Tahoma"/>
            <family val="2"/>
          </rPr>
          <t>$F$41; CYPresTotalComp</t>
        </r>
      </text>
    </comment>
    <comment ref="N401" authorId="0" shapeId="0">
      <text>
        <r>
          <rPr>
            <sz val="9"/>
            <color indexed="81"/>
            <rFont val="Tahoma"/>
            <family val="2"/>
          </rPr>
          <t>$F$42; CYPresTotalComp</t>
        </r>
      </text>
    </comment>
    <comment ref="N418" authorId="0" shapeId="0">
      <text>
        <r>
          <rPr>
            <sz val="9"/>
            <color indexed="81"/>
            <rFont val="Tahoma"/>
            <family val="2"/>
          </rPr>
          <t>$F$43; CYPresTotalComp</t>
        </r>
      </text>
    </comment>
    <comment ref="N428" authorId="0" shapeId="0">
      <text>
        <r>
          <rPr>
            <sz val="9"/>
            <color indexed="81"/>
            <rFont val="Tahoma"/>
            <family val="2"/>
          </rPr>
          <t>$F$45; CYPresTotalComp</t>
        </r>
      </text>
    </comment>
    <comment ref="N440" authorId="0" shapeId="0">
      <text>
        <r>
          <rPr>
            <sz val="9"/>
            <color indexed="81"/>
            <rFont val="Tahoma"/>
            <family val="2"/>
          </rPr>
          <t>$F$46; CYPresTotalComp</t>
        </r>
      </text>
    </comment>
    <comment ref="N447" authorId="0" shapeId="0">
      <text>
        <r>
          <rPr>
            <sz val="9"/>
            <color indexed="81"/>
            <rFont val="Tahoma"/>
            <family val="2"/>
          </rPr>
          <t>$F$47; CYPresTotalComp</t>
        </r>
      </text>
    </comment>
    <comment ref="N461" authorId="0" shapeId="0">
      <text>
        <r>
          <rPr>
            <sz val="9"/>
            <color indexed="81"/>
            <rFont val="Tahoma"/>
            <family val="2"/>
          </rPr>
          <t>$F$48; CYPresTotalComp</t>
        </r>
      </text>
    </comment>
    <comment ref="N468" authorId="0" shapeId="0">
      <text>
        <r>
          <rPr>
            <sz val="9"/>
            <color indexed="81"/>
            <rFont val="Tahoma"/>
            <family val="2"/>
          </rPr>
          <t>$F$49; CYPresTotalComp</t>
        </r>
      </text>
    </comment>
    <comment ref="N486" authorId="0" shapeId="0">
      <text>
        <r>
          <rPr>
            <sz val="9"/>
            <color indexed="81"/>
            <rFont val="Tahoma"/>
            <family val="2"/>
          </rPr>
          <t>$F$51; CYPresTotalComp</t>
        </r>
      </text>
    </comment>
    <comment ref="N498" authorId="0" shapeId="0">
      <text>
        <r>
          <rPr>
            <sz val="9"/>
            <color indexed="81"/>
            <rFont val="Tahoma"/>
            <family val="2"/>
          </rPr>
          <t>$F$52; CYPresTotalComp</t>
        </r>
      </text>
    </comment>
  </commentList>
</comments>
</file>

<file path=xl/sharedStrings.xml><?xml version="1.0" encoding="utf-8"?>
<sst xmlns="http://schemas.openxmlformats.org/spreadsheetml/2006/main" count="1641" uniqueCount="988">
  <si>
    <t>ns1:TotalEmployeeCnt</t>
  </si>
  <si>
    <t>ns1:CYSalariesCompEmpBnftPaidAmt</t>
  </si>
  <si>
    <t>ns1:PYSalariesCompEmpBnftPaidAmt</t>
  </si>
  <si>
    <t>ns1:TotalCompensationFilingOrgAmt</t>
  </si>
  <si>
    <t>EIN</t>
  </si>
  <si>
    <t>Taxpayer Name</t>
  </si>
  <si>
    <t>CYEmpCount</t>
  </si>
  <si>
    <t>CYEmpTotalComp</t>
  </si>
  <si>
    <t>PYEmpTotalComp</t>
  </si>
  <si>
    <t>CYPresTotalComp</t>
  </si>
  <si>
    <t>AvgEmpTotal Comp</t>
  </si>
  <si>
    <t>Pres to Avg Ratio</t>
  </si>
  <si>
    <t>Interim\Partial Year on Form 990</t>
  </si>
  <si>
    <t>AGNES SCOTT COLLEGE</t>
  </si>
  <si>
    <t>ALBION COLLEGE</t>
  </si>
  <si>
    <t>Yes</t>
  </si>
  <si>
    <t>ALLEGHENY COLLEGE</t>
  </si>
  <si>
    <t>TRUSTEES OF AMHERST COLLEGE</t>
  </si>
  <si>
    <t>BARNARD COLLEGE</t>
  </si>
  <si>
    <t>BATES COLLEGE</t>
  </si>
  <si>
    <t>BELOIT COLLEGE</t>
  </si>
  <si>
    <t>BOWDOIN COLLEGE</t>
  </si>
  <si>
    <t>CARLETON COLLEGE</t>
  </si>
  <si>
    <t>CENTRE COLLEGE</t>
  </si>
  <si>
    <t>COLBY COLLEGE</t>
  </si>
  <si>
    <t>COLLEGE OF THE HOLY CROSS</t>
  </si>
  <si>
    <t>CORNELL COLLEGE</t>
  </si>
  <si>
    <t>DAVIDSON COLLEGE</t>
  </si>
  <si>
    <t>DENISON UNIVERSITY</t>
  </si>
  <si>
    <t>DEPAUW UNIVERSITY</t>
  </si>
  <si>
    <t>DICKINSON COLLEGE</t>
  </si>
  <si>
    <t>FRANKLIN AND MARSHALL COLLEGE</t>
  </si>
  <si>
    <t>GETTYSBURG COLLEGE</t>
  </si>
  <si>
    <t>TRUSTEES OF GRINNELL COLLEGE</t>
  </si>
  <si>
    <t>TRUSTEES OF HAMILTON COLLEGE</t>
  </si>
  <si>
    <t>HAMPDEN SYDNEY COLLEGE</t>
  </si>
  <si>
    <t>HANOVER COLLEGE</t>
  </si>
  <si>
    <t>HAVERFORD COLLEGE</t>
  </si>
  <si>
    <t>KALAMAZOO COLLEGE</t>
  </si>
  <si>
    <t>KENYON COLLEGE</t>
  </si>
  <si>
    <t>KNOX COLLEGE</t>
  </si>
  <si>
    <t>LAFAYETTE COLLEGE</t>
  </si>
  <si>
    <t>LAWRENCE UNIVERSITY</t>
  </si>
  <si>
    <t>LYCOMING COLLEGE</t>
  </si>
  <si>
    <t>MACALESTER COLLEGE</t>
  </si>
  <si>
    <t>POMONA COLLEGE</t>
  </si>
  <si>
    <t>RANDOLPH-MACON COLLEGE</t>
  </si>
  <si>
    <t>RIPON COLLEGE</t>
  </si>
  <si>
    <t>SCRIPPS COLLEGE</t>
  </si>
  <si>
    <t>SOUTHWESTERN UNIVERSITY</t>
  </si>
  <si>
    <t>SPELMAN COLLEGE</t>
  </si>
  <si>
    <t>SWARTHMORE COLLEGE</t>
  </si>
  <si>
    <t>COLLEGE OF WOOSTER</t>
  </si>
  <si>
    <t>TRUSTEES OF UNION COLLEGE</t>
  </si>
  <si>
    <t>URSINUS COLLEGE</t>
  </si>
  <si>
    <t>VASSAR COLLEGE</t>
  </si>
  <si>
    <t>WABASH COLLEGE</t>
  </si>
  <si>
    <t>WELLESLEY COLLEGE</t>
  </si>
  <si>
    <t>WHEATON COLLEGE MA</t>
  </si>
  <si>
    <t>WHITMAN COLLEGE</t>
  </si>
  <si>
    <t>ns1:PersonNm255</t>
  </si>
  <si>
    <t>ns1:TitleTxt256</t>
  </si>
  <si>
    <t>ns1:BaseCompensationFilingOrgAmt</t>
  </si>
  <si>
    <t>ns1:CompensationBasedOnRltdOrgsAmt</t>
  </si>
  <si>
    <t>ns1:BonusFilingOrganizationAmount</t>
  </si>
  <si>
    <t>ns1:BonusRelatedOrganizationsAmt</t>
  </si>
  <si>
    <t>ns1:OtherCompensationFilingOrgAmt</t>
  </si>
  <si>
    <t>ns1:OtherCompensationRltdOrgsAmt</t>
  </si>
  <si>
    <t>ns1:DeferredCompensationFlngOrgAmt</t>
  </si>
  <si>
    <t>ns1:DeferredCompRltdOrgsAmt</t>
  </si>
  <si>
    <t>ns1:NontaxableBenefitsFilingOrgAmt</t>
  </si>
  <si>
    <t>ns1:NontaxableBenefitsRltdOrgsAmt</t>
  </si>
  <si>
    <t>ns1:TotalCompensationRltdOrgsAmt</t>
  </si>
  <si>
    <t>ns1:CompReportPrior990FilingOrgAmt</t>
  </si>
  <si>
    <t>ns1:CompReportPrior990RltdOrgsAmt</t>
  </si>
  <si>
    <t>TaxPayer Name</t>
  </si>
  <si>
    <t>Name</t>
  </si>
  <si>
    <t>Title</t>
  </si>
  <si>
    <t>Base Compensation</t>
  </si>
  <si>
    <t>Base Compensation Related Org</t>
  </si>
  <si>
    <t>Bonus</t>
  </si>
  <si>
    <t>Bonus Related Org</t>
  </si>
  <si>
    <t>Other Compensation</t>
  </si>
  <si>
    <t>Other Compensation Related Org</t>
  </si>
  <si>
    <t>Deferred Compensation</t>
  </si>
  <si>
    <t>Deferred Compensation Related Org</t>
  </si>
  <si>
    <t>Nontaxable Benefits</t>
  </si>
  <si>
    <t>Nontaxable Benefits Related Org</t>
  </si>
  <si>
    <t>Total Compensation</t>
  </si>
  <si>
    <t>Total Compensation Related Org</t>
  </si>
  <si>
    <t>Compensation Prior 990</t>
  </si>
  <si>
    <t>Compensation Prior 990 Related Org</t>
  </si>
  <si>
    <t>ELIZABETH KISS</t>
  </si>
  <si>
    <t>COLLEGE PRESIDENT &amp; TRUSTEE</t>
  </si>
  <si>
    <t>CAROLYN J STEFANCO</t>
  </si>
  <si>
    <t>VP FOR ACADEMIC AFFAIRS &amp;</t>
  </si>
  <si>
    <t>JOHN P HEGMAN</t>
  </si>
  <si>
    <t>VP FOR BUSINESS &amp; FINANCE</t>
  </si>
  <si>
    <t>LAURA MARTIN</t>
  </si>
  <si>
    <t>VP ENROLLMENT/DEAN OF ADMI</t>
  </si>
  <si>
    <t>ROBERT PARKER</t>
  </si>
  <si>
    <t>VP FOR COLLEGE ADVANCEMENT</t>
  </si>
  <si>
    <t>MICHAEL L FRANDSEN</t>
  </si>
  <si>
    <t>PRESIDENT - INTERIM</t>
  </si>
  <si>
    <t>SALLY J WALKER</t>
  </si>
  <si>
    <t>VP STUDENT AFFRS &amp; DEAN OF STDTS</t>
  </si>
  <si>
    <t>SUSAN P CONNER</t>
  </si>
  <si>
    <t>VP FOR FACULTY &amp; PROVOST</t>
  </si>
  <si>
    <t>JOSHUA D MERCHANT</t>
  </si>
  <si>
    <t>VP FOR INSTITUTIONAL ADVANCEMENT</t>
  </si>
  <si>
    <t>MADELEINE E RHYNEER</t>
  </si>
  <si>
    <t>VP FOR ENROLLMENT</t>
  </si>
  <si>
    <t>DONNA M RANDALL</t>
  </si>
  <si>
    <t>CHANCELLOR</t>
  </si>
  <si>
    <t>JAMES H MULLEN JR</t>
  </si>
  <si>
    <t>PRESIDENT</t>
  </si>
  <si>
    <t>LINDA C DEMERITT</t>
  </si>
  <si>
    <t>PROVOST</t>
  </si>
  <si>
    <t>LINDA WETSELL</t>
  </si>
  <si>
    <t>CFO/TREASURER</t>
  </si>
  <si>
    <t>MARJORIE S KLEIN</t>
  </si>
  <si>
    <t>VP FOR DEVELOPMENT &amp; ALUMNI AFFAIRS</t>
  </si>
  <si>
    <t>BRIAN FRANCIS DALTON</t>
  </si>
  <si>
    <t>VP FOR ENROLLMENT &amp; COLLEGE RELATION</t>
  </si>
  <si>
    <t>JOSEPH J DICHRISTINA</t>
  </si>
  <si>
    <t>DEAN OF STUDENTS</t>
  </si>
  <si>
    <t>RICHARD A HOLMGREN</t>
  </si>
  <si>
    <t>VP FOR INFO. SVCS &amp; ASSESSME</t>
  </si>
  <si>
    <t>DOUGLAS C SMITH - SENIOR</t>
  </si>
  <si>
    <t>PHILANTHR. ADVISOR FOR THE CAMPAIGN</t>
  </si>
  <si>
    <t>JAMES C BULMAN</t>
  </si>
  <si>
    <t>PROFESSOR</t>
  </si>
  <si>
    <t>BRUCE J SMITH</t>
  </si>
  <si>
    <t>Carolyn Martin</t>
  </si>
  <si>
    <t>President</t>
  </si>
  <si>
    <t>Shannon Gurek</t>
  </si>
  <si>
    <t>Interim Treasurer</t>
  </si>
  <si>
    <t>Susan Pikor</t>
  </si>
  <si>
    <t>Secretary</t>
  </si>
  <si>
    <t>Kevin Weinman</t>
  </si>
  <si>
    <t>Chief Financial Officer</t>
  </si>
  <si>
    <t>Michael Witmore</t>
  </si>
  <si>
    <t>Director of Folger Shakespeare Memorial Library</t>
  </si>
  <si>
    <t>Gayle Barton</t>
  </si>
  <si>
    <t>Advisor to the President</t>
  </si>
  <si>
    <t>Charri Boykin-East</t>
  </si>
  <si>
    <t>Acting Dean of Students</t>
  </si>
  <si>
    <t>James Brassord</t>
  </si>
  <si>
    <t>Director of Facilities</t>
  </si>
  <si>
    <t>Gregory Call</t>
  </si>
  <si>
    <t>Dean of Faculty</t>
  </si>
  <si>
    <t>Mauricia Geissler</t>
  </si>
  <si>
    <t>Chief Investment Officer</t>
  </si>
  <si>
    <t>Allen Hart</t>
  </si>
  <si>
    <t>Dean of Students</t>
  </si>
  <si>
    <t>Megan Morey</t>
  </si>
  <si>
    <t>Chief Advancement Officer</t>
  </si>
  <si>
    <t>Thomas Parker</t>
  </si>
  <si>
    <t>Dean of Admission &amp; Financial Aid</t>
  </si>
  <si>
    <t>Lisa Rutherford</t>
  </si>
  <si>
    <t>Chief Policy Officer &amp; General Counsel</t>
  </si>
  <si>
    <t>Peter Uvin</t>
  </si>
  <si>
    <t>Provost</t>
  </si>
  <si>
    <t>John Cheney</t>
  </si>
  <si>
    <t>Associate Dean of Faculty/Prof. of Geology</t>
  </si>
  <si>
    <t>Suzanne Coffey</t>
  </si>
  <si>
    <t>Director of Athletics</t>
  </si>
  <si>
    <t>Stanley Rabinowitz</t>
  </si>
  <si>
    <t>Professor of Russian</t>
  </si>
  <si>
    <t>Ronald Rosbottom</t>
  </si>
  <si>
    <t>Prof of French and European Studies</t>
  </si>
  <si>
    <t>Austin Sarat</t>
  </si>
  <si>
    <t>Professor of Political Science &amp; LJST</t>
  </si>
  <si>
    <t>Paul Murphy</t>
  </si>
  <si>
    <t>General Counsel</t>
  </si>
  <si>
    <t>Debora Spar</t>
  </si>
  <si>
    <t>Ex-Officio and President</t>
  </si>
  <si>
    <t>Avis Hinkson</t>
  </si>
  <si>
    <t>Dean of the College</t>
  </si>
  <si>
    <t>Bret Silver</t>
  </si>
  <si>
    <t>VP for Development&amp; Alumnae Affairs</t>
  </si>
  <si>
    <t>Dorothy S Denburg</t>
  </si>
  <si>
    <t>VP College Relations</t>
  </si>
  <si>
    <t>Gail Beltrone</t>
  </si>
  <si>
    <t>VP for Campus Services</t>
  </si>
  <si>
    <t>Gregory Brown</t>
  </si>
  <si>
    <t>Chief Operating Officer</t>
  </si>
  <si>
    <t>Joanne Kwong</t>
  </si>
  <si>
    <t>VP for Communications</t>
  </si>
  <si>
    <t>Linda Bell</t>
  </si>
  <si>
    <t>Provost and Dean of The Faculty</t>
  </si>
  <si>
    <t>Carol M Katzman</t>
  </si>
  <si>
    <t>VP Information Technology</t>
  </si>
  <si>
    <t>Paul Hertz</t>
  </si>
  <si>
    <t>Professor</t>
  </si>
  <si>
    <t>Rae Silver</t>
  </si>
  <si>
    <t>Robert McCaughey</t>
  </si>
  <si>
    <t>Rebecca Friedkin</t>
  </si>
  <si>
    <t>Director of Institutional Rsrch &amp; Asse</t>
  </si>
  <si>
    <t>Dusa McDuff</t>
  </si>
  <si>
    <t>A Clayton Spencer</t>
  </si>
  <si>
    <t>Terry Beckmann - through 5-31-14</t>
  </si>
  <si>
    <t>VP Fin &amp; Admin, Treasurer</t>
  </si>
  <si>
    <t>Natalie Williamson-starting 6-1-14</t>
  </si>
  <si>
    <t>Sarah Pearson</t>
  </si>
  <si>
    <t>Vice President, College Advancement</t>
  </si>
  <si>
    <t>Eugene Wiemers</t>
  </si>
  <si>
    <t>VP Info &amp; Library Services, Librarian</t>
  </si>
  <si>
    <t>Tedd Goundie - through 5-31-14</t>
  </si>
  <si>
    <t>Margaret Kimmel</t>
  </si>
  <si>
    <t>Assoc VP Communications</t>
  </si>
  <si>
    <t>Michael Murray</t>
  </si>
  <si>
    <t>Thomas Wenzel</t>
  </si>
  <si>
    <t>Pamela Baker</t>
  </si>
  <si>
    <t>Thomas Tracy</t>
  </si>
  <si>
    <t>Margaret Maurer-Fazio</t>
  </si>
  <si>
    <t>Alice Reich</t>
  </si>
  <si>
    <t>Nancy Cable - through 6-30-13</t>
  </si>
  <si>
    <t>VP &amp; Senior Advisor to the President</t>
  </si>
  <si>
    <t>DR ANN DAVIES</t>
  </si>
  <si>
    <t>PROVOST &amp; DEAN OF THE COLL</t>
  </si>
  <si>
    <t>DR H SCOTT BIERMAN</t>
  </si>
  <si>
    <t>MR R JEFF PUCKETT</t>
  </si>
  <si>
    <t>VP EXTERNAL AFFAIRS</t>
  </si>
  <si>
    <t>MS NANCY BENEDICT</t>
  </si>
  <si>
    <t>VP ENROLLMENT</t>
  </si>
  <si>
    <t>MS BETH MONTIERO</t>
  </si>
  <si>
    <t>EXEC DIR DEV OPER &amp; GIFT P</t>
  </si>
  <si>
    <t>BARRY MILLS</t>
  </si>
  <si>
    <t>SCATHERINE LONGLEY</t>
  </si>
  <si>
    <t>SVP FINANCE &amp; ADMIN/TREASURER</t>
  </si>
  <si>
    <t>PAULA VOLENT</t>
  </si>
  <si>
    <t>SVP FOR INVESTMENTS</t>
  </si>
  <si>
    <t>KELLY KERNER</t>
  </si>
  <si>
    <t>SVP FOR DVT &amp; ALUMNI RELATIONS</t>
  </si>
  <si>
    <t>CRISTLE COLLINS JUDD</t>
  </si>
  <si>
    <t>DEAN FOR ACADEMIC AFFAIRS</t>
  </si>
  <si>
    <t>SCOTT MEIKLEJOHN</t>
  </si>
  <si>
    <t>DEAN OF ADMISSIONS &amp; STDT AID</t>
  </si>
  <si>
    <t>MITCHEL DAVIS</t>
  </si>
  <si>
    <t>CHIEF INFORMATION OFFICER</t>
  </si>
  <si>
    <t>TIMOTHY FOSTER</t>
  </si>
  <si>
    <t>DEAN OF STUDENT AFFAIRS</t>
  </si>
  <si>
    <t>JANE DIETZE</t>
  </si>
  <si>
    <t>DIRECTOR OF PRIVATE EQUITY</t>
  </si>
  <si>
    <t>PATSY DICKINSON</t>
  </si>
  <si>
    <t>FACULTY</t>
  </si>
  <si>
    <t>MARK WETHLI</t>
  </si>
  <si>
    <t>EDYTA RILEY</t>
  </si>
  <si>
    <t>ASSOC DIRECTOR OF INVESTMENTS</t>
  </si>
  <si>
    <t>RAYMOND MILLER</t>
  </si>
  <si>
    <t>WILLIAM TORREY</t>
  </si>
  <si>
    <t>FORMER SECRETARY OF COLLEGE</t>
  </si>
  <si>
    <t>Steven G Poskanzer</t>
  </si>
  <si>
    <t>Frederick A Rogers</t>
  </si>
  <si>
    <t>Vice President and Treasurer</t>
  </si>
  <si>
    <t>Donald A Hasseltine</t>
  </si>
  <si>
    <t>Secretary/VP for External Relations</t>
  </si>
  <si>
    <t>Beverly Nagel</t>
  </si>
  <si>
    <t>M H Wagner</t>
  </si>
  <si>
    <t>VP Student Development and Dean of Students</t>
  </si>
  <si>
    <t>Paul Thiboutot</t>
  </si>
  <si>
    <t>VP and Dean of Admission/Financial Aid</t>
  </si>
  <si>
    <t>Gayle McJunkin</t>
  </si>
  <si>
    <t>Interim VP for External Relations</t>
  </si>
  <si>
    <t>Joe A Hargis II</t>
  </si>
  <si>
    <t>Jason Matz</t>
  </si>
  <si>
    <t>Director of Investments</t>
  </si>
  <si>
    <t>Andrew Christensen</t>
  </si>
  <si>
    <t>Director of Private Markets</t>
  </si>
  <si>
    <t>Louis E Newman</t>
  </si>
  <si>
    <t>Associate Dean of the College</t>
  </si>
  <si>
    <t>Susan Singer</t>
  </si>
  <si>
    <t>Professor of Natural Sciences</t>
  </si>
  <si>
    <t>Joel Weisberg</t>
  </si>
  <si>
    <t>Professor of Physics and Astronomy</t>
  </si>
  <si>
    <t>STEPHANIE L FABRITIUS</t>
  </si>
  <si>
    <t>VP ACADEMIC, DEAN</t>
  </si>
  <si>
    <t>RICHARD W TROLLINGER</t>
  </si>
  <si>
    <t>VP DEVELOPMENT</t>
  </si>
  <si>
    <t>JOHN A ROUSH</t>
  </si>
  <si>
    <t>ROBERT L KEASLER</t>
  </si>
  <si>
    <t>VP FINANCE, TREASURER</t>
  </si>
  <si>
    <t>Adams William D</t>
  </si>
  <si>
    <t>Terp Douglas C</t>
  </si>
  <si>
    <t>VP Administration</t>
  </si>
  <si>
    <t>Cowdrey Teresa E</t>
  </si>
  <si>
    <t>Dean of Admissions</t>
  </si>
  <si>
    <t>Terhune James S</t>
  </si>
  <si>
    <t>VP Student Affairs</t>
  </si>
  <si>
    <t>Baker Sally A</t>
  </si>
  <si>
    <t>Secretary of the Corporation</t>
  </si>
  <si>
    <t>Kletzer Lori G</t>
  </si>
  <si>
    <t>VP Acad Affairs</t>
  </si>
  <si>
    <t>Kiser Michael D</t>
  </si>
  <si>
    <t>Vice President for Communications</t>
  </si>
  <si>
    <t>O'Donnell Hugh J</t>
  </si>
  <si>
    <t>Associate VP &amp; Chief Investment Officer</t>
  </si>
  <si>
    <t>Reinhardt Douglas E</t>
  </si>
  <si>
    <t>Assoc VP Inv.</t>
  </si>
  <si>
    <t>Mackenzie G Calvin</t>
  </si>
  <si>
    <t>Yeterian Edward H</t>
  </si>
  <si>
    <t>Maisel L Sandy</t>
  </si>
  <si>
    <t>Cole F Russell</t>
  </si>
  <si>
    <t>Nelson Randy A</t>
  </si>
  <si>
    <t>Greene David A</t>
  </si>
  <si>
    <t>President- effective 7/1/14</t>
  </si>
  <si>
    <t>Michael Lochhead</t>
  </si>
  <si>
    <t>VP Treasurer</t>
  </si>
  <si>
    <t>Jacqueline Peterson</t>
  </si>
  <si>
    <t>Frank Vellaccio</t>
  </si>
  <si>
    <t>Sr. VP</t>
  </si>
  <si>
    <t>Timothy Jarry</t>
  </si>
  <si>
    <t>Chief Invest Officer</t>
  </si>
  <si>
    <t>Richard Regan Jr</t>
  </si>
  <si>
    <t>Athletic Director</t>
  </si>
  <si>
    <t>John Carter</t>
  </si>
  <si>
    <t>Milan Brown</t>
  </si>
  <si>
    <t>Basketball Coach</t>
  </si>
  <si>
    <t>Dorothy Hauver</t>
  </si>
  <si>
    <t>Assistant Treasurer</t>
  </si>
  <si>
    <t>Thomas Gilmore</t>
  </si>
  <si>
    <t>Football Coach</t>
  </si>
  <si>
    <t>Edward Thompson Jr</t>
  </si>
  <si>
    <t>Margaret Freije</t>
  </si>
  <si>
    <t>Vice President for Academic Affairs and Dean of the College</t>
  </si>
  <si>
    <t>Tracy Barlok</t>
  </si>
  <si>
    <t>Vice President for Advancement</t>
  </si>
  <si>
    <t>Timothy Austin</t>
  </si>
  <si>
    <t>Dean</t>
  </si>
  <si>
    <t>JONATHAN BRAND</t>
  </si>
  <si>
    <t>PAM GERARD</t>
  </si>
  <si>
    <t>VP FOR ADVANCEMENT</t>
  </si>
  <si>
    <t>RONALD JOE DIEKER</t>
  </si>
  <si>
    <t>VP FOR ACADEMIC AFFAIRS</t>
  </si>
  <si>
    <t>SALLY FARRINGTON-CLUTE</t>
  </si>
  <si>
    <t>EDWARD A KANIA</t>
  </si>
  <si>
    <t>ASST SEC AND VP OF BUS &amp; FIN</t>
  </si>
  <si>
    <t>SARAH PHILLIPS</t>
  </si>
  <si>
    <t>ASSISTANT SECRETARY</t>
  </si>
  <si>
    <t>RAYMOND A JACOBSON</t>
  </si>
  <si>
    <t>CHIEF INVESTMENT OFFICER</t>
  </si>
  <si>
    <t>CAROL QUILLEN</t>
  </si>
  <si>
    <t>CHRIS GRUBER</t>
  </si>
  <si>
    <t>VP &amp; DEAN OF ADMISSION &amp; FA</t>
  </si>
  <si>
    <t>ROBERT H MCKILLOP</t>
  </si>
  <si>
    <t>MENS BASKETBALL COACH</t>
  </si>
  <si>
    <t>CLARK ROSS</t>
  </si>
  <si>
    <t>EILEEN KEELEY</t>
  </si>
  <si>
    <t>VP OF COLLEGE RELATIONS</t>
  </si>
  <si>
    <t>JAMES E MURPHY III</t>
  </si>
  <si>
    <t>DIRECTOR OF ATHLETICS</t>
  </si>
  <si>
    <t>JULIO RAMIREZ</t>
  </si>
  <si>
    <t>R. STUART DICKSON PROF</t>
  </si>
  <si>
    <t>Adam S Weinberg</t>
  </si>
  <si>
    <t>Dale T Knobel</t>
  </si>
  <si>
    <t>Former President</t>
  </si>
  <si>
    <t>Seth H Patton</t>
  </si>
  <si>
    <t>VP Finance &amp; Mgmt</t>
  </si>
  <si>
    <t>Julia Beyer Houpt</t>
  </si>
  <si>
    <t>Secretary.VP Advancement</t>
  </si>
  <si>
    <t>Kimberly A Coplin</t>
  </si>
  <si>
    <t>Bradley W Bateman</t>
  </si>
  <si>
    <t>Former Provost</t>
  </si>
  <si>
    <t>Adele N Gorrilla</t>
  </si>
  <si>
    <t>Perry H Robinson</t>
  </si>
  <si>
    <t>Director of Admissions</t>
  </si>
  <si>
    <t>Laurel Kennedy</t>
  </si>
  <si>
    <t>VP Student Development</t>
  </si>
  <si>
    <t>Anthony J Lisska</t>
  </si>
  <si>
    <t>Joan E Krone</t>
  </si>
  <si>
    <t>David O Woodyard</t>
  </si>
  <si>
    <t>James R Pletcher</t>
  </si>
  <si>
    <t>Associate Provost</t>
  </si>
  <si>
    <t>Lisa M Bazley</t>
  </si>
  <si>
    <t>Director ITS</t>
  </si>
  <si>
    <t>BRIAN CASEY</t>
  </si>
  <si>
    <t>BRADLEY A KELSHEIMER</t>
  </si>
  <si>
    <t>VICE PRESIDENT FOR FINANCE AND ADMINISTRATION</t>
  </si>
  <si>
    <t>CYNTHIA A BABINGTON</t>
  </si>
  <si>
    <t>VICE PRESIDENT FOR STUDENT LIFE AND DEAN OF STUDENTS</t>
  </si>
  <si>
    <t>DANIEL L MEYER</t>
  </si>
  <si>
    <t>VICE PRESIDENT FOR ADMISSION AND FINANCIAL AID</t>
  </si>
  <si>
    <t>CHRISTOPHER J WELLS</t>
  </si>
  <si>
    <t>VICE PRESIDENT FOR STRATEGIC INITIATIVES</t>
  </si>
  <si>
    <t>MELANIE NORTON</t>
  </si>
  <si>
    <t>VICE PRESIDENT FOR DEVELOPMENT AND ALUMNI ENGAGEMENT</t>
  </si>
  <si>
    <t>DONALD MARK MCCOY</t>
  </si>
  <si>
    <t>DEAN OF THE SCHOOL OF MUSIC AND PROFESSOR OF MUSIC</t>
  </si>
  <si>
    <t>RAJESH BELLANI</t>
  </si>
  <si>
    <t>DEAN OF EXPERIENTIAL LEARNING AND CAREER PLANNING</t>
  </si>
  <si>
    <t>ROBERT M STEELE</t>
  </si>
  <si>
    <t>PHYLLIS W. NICHOLAS DIRECTOR OF THE JANET PRINDLE INSTITUTE FOR ETHICS</t>
  </si>
  <si>
    <t>GARY LEMON</t>
  </si>
  <si>
    <t>PROFESSOR OF ECONOMICS AND MANAGEMENT</t>
  </si>
  <si>
    <t>KEVIN KESSINGER</t>
  </si>
  <si>
    <t>ASSOCIATE VICE PRESIDENT FOR FINANCE</t>
  </si>
  <si>
    <t>DAVID HARVEY</t>
  </si>
  <si>
    <t>FORMER OFFICER</t>
  </si>
  <si>
    <t>NANCY A ROSEMAN</t>
  </si>
  <si>
    <t>KAREN FARYNIAK</t>
  </si>
  <si>
    <t>CHIEF OF STAFF AND SECRETARY</t>
  </si>
  <si>
    <t>STEPHANIE S BALMER</t>
  </si>
  <si>
    <t>VP ENROLL/COMM AND DEAN ADMISS</t>
  </si>
  <si>
    <t>ROBERT E RENAUD</t>
  </si>
  <si>
    <t>VP AND CIO</t>
  </si>
  <si>
    <t>APRIL L VARI</t>
  </si>
  <si>
    <t>VP STUDENT DEVELOPMENT</t>
  </si>
  <si>
    <t>JOHN A WEIS</t>
  </si>
  <si>
    <t>VP HR SERVICES</t>
  </si>
  <si>
    <t>NEIL B WEISSMAN</t>
  </si>
  <si>
    <t>PROVOST AND DEAN</t>
  </si>
  <si>
    <t>CARYOLYN GRIFFIN YEAGER</t>
  </si>
  <si>
    <t>INTERIM VP COLLEGE ADVANCEMENT</t>
  </si>
  <si>
    <t>DANA E SCADUTO</t>
  </si>
  <si>
    <t>GENERAL COUNSEL</t>
  </si>
  <si>
    <t>BRIAN J WHALEN</t>
  </si>
  <si>
    <t>PRES/CEO FORUM ON EDUC ABROAD</t>
  </si>
  <si>
    <t>SUSAN D ROSE</t>
  </si>
  <si>
    <t>STEPHEN C HIETSCH</t>
  </si>
  <si>
    <t>AVP AUX SVCS &amp; BUDGET MGT</t>
  </si>
  <si>
    <t>HAROLD L POHLMAN</t>
  </si>
  <si>
    <t>ASSOC PROVOST ACADEMIC AFFAIRS</t>
  </si>
  <si>
    <t>WILLIAM G DURDEN</t>
  </si>
  <si>
    <t>FORMER PRESIDENT</t>
  </si>
  <si>
    <t>NORM J JONES</t>
  </si>
  <si>
    <t>FORMER ASSISTANT SECRETARY</t>
  </si>
  <si>
    <t>KENNETH E SHULTES</t>
  </si>
  <si>
    <t>FORMER AVP CAMPUS OPERATIONS</t>
  </si>
  <si>
    <t>Daniel R Porterfield</t>
  </si>
  <si>
    <t>Casundra Amundson</t>
  </si>
  <si>
    <t>VP for College Communications</t>
  </si>
  <si>
    <t>Matthew K Eynon</t>
  </si>
  <si>
    <t>VP For College Advancement</t>
  </si>
  <si>
    <t>Margaret L Hazlett</t>
  </si>
  <si>
    <t>J Samual Houser</t>
  </si>
  <si>
    <t>Chief of Staff &amp; Secretary</t>
  </si>
  <si>
    <t>Joseph J Karlesky</t>
  </si>
  <si>
    <t>Interim Provost &amp; Dean of the</t>
  </si>
  <si>
    <t>Daniel G Lugo</t>
  </si>
  <si>
    <t>VP &amp; Dean of Admission &amp; Finan</t>
  </si>
  <si>
    <t>David Proulx</t>
  </si>
  <si>
    <t>VP for Finance &amp; Administratio</t>
  </si>
  <si>
    <t>Ann Steiner</t>
  </si>
  <si>
    <t>Former Provost &amp; Dean of the F</t>
  </si>
  <si>
    <t>Kent Trachte</t>
  </si>
  <si>
    <t>Alan Caniglia</t>
  </si>
  <si>
    <t>Sr. Assoc Dean &amp; VP</t>
  </si>
  <si>
    <t>Elizabeth Krapp</t>
  </si>
  <si>
    <t>Investment Office &amp; Treasurer</t>
  </si>
  <si>
    <t>D Grier Stephenson</t>
  </si>
  <si>
    <t>Professor Government</t>
  </si>
  <si>
    <t>Beth Throne</t>
  </si>
  <si>
    <t>AVP STUDENT &amp; post grad devel.</t>
  </si>
  <si>
    <t>JANET RIGGS</t>
  </si>
  <si>
    <t>CHRISTOPHER ZAPPE</t>
  </si>
  <si>
    <t>DANIEL KONSTALID</t>
  </si>
  <si>
    <t>VP FOR FINANCE &amp; ADMIN/TREAS</t>
  </si>
  <si>
    <t>ROBERT KALLIN</t>
  </si>
  <si>
    <t>VP FOR DEVELOPMENT</t>
  </si>
  <si>
    <t>BARBARA FRITZE</t>
  </si>
  <si>
    <t>VP FOR ENROLLMENT &amp; EDUC SRVS</t>
  </si>
  <si>
    <t>RODNEY TOSTEN</t>
  </si>
  <si>
    <t>VP FOR INFORMATION TECHNOLOGY</t>
  </si>
  <si>
    <t>JULIE RAMSEY</t>
  </si>
  <si>
    <t>VP FOR COLLEGE LIFE/DEAN STDNT</t>
  </si>
  <si>
    <t>JANE NORTH</t>
  </si>
  <si>
    <t>EXECUTIVE VICE PRESIDENT</t>
  </si>
  <si>
    <t>SUSAN EISENHOWER</t>
  </si>
  <si>
    <t>CHAIRMAN LDRSHP/PUBLIC POLICY</t>
  </si>
  <si>
    <t>DANIEL GILBERT</t>
  </si>
  <si>
    <t>JEFFREY BLAVATT</t>
  </si>
  <si>
    <t>CEO EISENHOWER INSTITUTE</t>
  </si>
  <si>
    <t>PHILIP BOBKO</t>
  </si>
  <si>
    <t>PETER STITT</t>
  </si>
  <si>
    <t>FACULTY / EDITOR FOR GB REVIEW</t>
  </si>
  <si>
    <t>RAYNARD KINGTON</t>
  </si>
  <si>
    <t>DAVID CLAY</t>
  </si>
  <si>
    <t>SCOTT WILSON</t>
  </si>
  <si>
    <t>KAREN VOSS</t>
  </si>
  <si>
    <t>TREASURER</t>
  </si>
  <si>
    <t>JOSEPH BAGNOLI</t>
  </si>
  <si>
    <t>HOUSTON DOUGHARTY</t>
  </si>
  <si>
    <t>VP STUDENT AFFAIRS</t>
  </si>
  <si>
    <t>ELIZABETH HALLORAN</t>
  </si>
  <si>
    <t>VP DEVELOPMENT &amp; ALUMNI RELATIONS</t>
  </si>
  <si>
    <t>JOHN KALKBRENNER</t>
  </si>
  <si>
    <t>VP COLLEGE SERVICES</t>
  </si>
  <si>
    <t>DAVID LOPATTO</t>
  </si>
  <si>
    <t>INTERIM DEAN OF THE COLLEGE</t>
  </si>
  <si>
    <t>JAMES REISCHE</t>
  </si>
  <si>
    <t>VP COMMUNICATIONS</t>
  </si>
  <si>
    <t>ANGELA VOOS</t>
  </si>
  <si>
    <t>VP STRATEGIC PLANNING &amp; CHIEF OF STA</t>
  </si>
  <si>
    <t>JAMES HOWARD</t>
  </si>
  <si>
    <t>DIRECTOR OF PRINCIPAL GIFTS</t>
  </si>
  <si>
    <t>JOHN MUTTI</t>
  </si>
  <si>
    <t>PROFESSOR OF ECONOMICS</t>
  </si>
  <si>
    <t>JAMES SWARTZ</t>
  </si>
  <si>
    <t>PROFESSOR OF CHEMISTRY</t>
  </si>
  <si>
    <t>CHARLES SULLIVAN</t>
  </si>
  <si>
    <t>PROFESSOR OF BIOLOGY</t>
  </si>
  <si>
    <t>HENRY WALKER</t>
  </si>
  <si>
    <t>PROFESSOR OF COMPUTER SCIENCE</t>
  </si>
  <si>
    <t>PAULA SMITH</t>
  </si>
  <si>
    <t>PROFESSOR OF ENGLISH</t>
  </si>
  <si>
    <t>Joan H Stewart</t>
  </si>
  <si>
    <t>Karen L Leach</t>
  </si>
  <si>
    <t>VP Admin &amp; Finance</t>
  </si>
  <si>
    <t>Lori Dennison</t>
  </si>
  <si>
    <t>Secretary &amp; Executive Director</t>
  </si>
  <si>
    <t>Monica Inzer</t>
  </si>
  <si>
    <t>VP Admissions</t>
  </si>
  <si>
    <t>Patrick Reynolds</t>
  </si>
  <si>
    <t>VP Academic Affairs &amp; Dean of Faculty</t>
  </si>
  <si>
    <t>David L Smallen</t>
  </si>
  <si>
    <t>VP IT Services</t>
  </si>
  <si>
    <t>Richard C Tantillo</t>
  </si>
  <si>
    <t>VP Comm &amp; Develop</t>
  </si>
  <si>
    <t>Peter Tonetti</t>
  </si>
  <si>
    <t>Edward Walker</t>
  </si>
  <si>
    <t>Hong Gang Jin</t>
  </si>
  <si>
    <t>Professor Chinese Studies</t>
  </si>
  <si>
    <t>Frank Anechiarico</t>
  </si>
  <si>
    <t>Peter Rabinowitz</t>
  </si>
  <si>
    <t>Professor Comparative Literature</t>
  </si>
  <si>
    <t>Stuart Hirshfield</t>
  </si>
  <si>
    <t>Professor Computer Science</t>
  </si>
  <si>
    <t>Meredith Harper Bonham</t>
  </si>
  <si>
    <t>Senior Assoc. Dean of Students for Strategic Initiatives</t>
  </si>
  <si>
    <t>Nancy Thompson</t>
  </si>
  <si>
    <t>VP and Dean of Students</t>
  </si>
  <si>
    <t>Christopher B Howard</t>
  </si>
  <si>
    <t>W Glenn Culley Jr</t>
  </si>
  <si>
    <t>VP for Bus AffFinance</t>
  </si>
  <si>
    <t>Vernon Dale Jones</t>
  </si>
  <si>
    <t>VP Admin</t>
  </si>
  <si>
    <t>Anita H Garland</t>
  </si>
  <si>
    <t>Dennis G Stevens</t>
  </si>
  <si>
    <t>ProvostDean of Faculty</t>
  </si>
  <si>
    <t>Herbert L King</t>
  </si>
  <si>
    <t>VP Instit Advancement</t>
  </si>
  <si>
    <t>SUE DEWINE</t>
  </si>
  <si>
    <t>J MICHAEL BRUCE</t>
  </si>
  <si>
    <t>VP-BUSINESS AFFAIRS</t>
  </si>
  <si>
    <t>DENNIS HUNT</t>
  </si>
  <si>
    <t>VP-DEVELOPMENT</t>
  </si>
  <si>
    <t>Daniel Weiss</t>
  </si>
  <si>
    <t>Joanne Creighton</t>
  </si>
  <si>
    <t>Interim President</t>
  </si>
  <si>
    <t>G Richard Wynn</t>
  </si>
  <si>
    <t>VP for Finance &amp; Administration</t>
  </si>
  <si>
    <t>Michael Kiefer</t>
  </si>
  <si>
    <t>VP of Institutional Advancement</t>
  </si>
  <si>
    <t>Michael H Casel</t>
  </si>
  <si>
    <t>Associate VP Finance and Chief Investment Officer</t>
  </si>
  <si>
    <t>Kimberly Benston</t>
  </si>
  <si>
    <t>Interim Provost and Professor</t>
  </si>
  <si>
    <t>Joseph Spadaro</t>
  </si>
  <si>
    <t>Chief Information Officer</t>
  </si>
  <si>
    <t>Martha Denney</t>
  </si>
  <si>
    <t>Jess Lord</t>
  </si>
  <si>
    <t>Dean of Admissions &amp; Financial Aid</t>
  </si>
  <si>
    <t>Curtis Greene</t>
  </si>
  <si>
    <t>Linda Gerstein</t>
  </si>
  <si>
    <t>Ashok Gangadean</t>
  </si>
  <si>
    <t>Mark Gould</t>
  </si>
  <si>
    <t>Steven Kavanaugh</t>
  </si>
  <si>
    <t>Director of Gift Planning</t>
  </si>
  <si>
    <t>Eileen B Wilson-Oyelaran</t>
  </si>
  <si>
    <t>Albert DeSimone</t>
  </si>
  <si>
    <t>VP College Advancement</t>
  </si>
  <si>
    <t>James E Prince</t>
  </si>
  <si>
    <t>Vice-President Business and Finance</t>
  </si>
  <si>
    <t>Michael A McDonald</t>
  </si>
  <si>
    <t>Sarah Westfall</t>
  </si>
  <si>
    <t>VP Student Dev/Dean of Students</t>
  </si>
  <si>
    <t>Jaime Grant</t>
  </si>
  <si>
    <t>Exec Dir &amp; Sr Advisor, Arcus Center for Social Justice Leadership</t>
  </si>
  <si>
    <t>Lisa Brock</t>
  </si>
  <si>
    <t>Academic Director, Arcus Center for Social Justice Leadership</t>
  </si>
  <si>
    <t>David Barclay</t>
  </si>
  <si>
    <t>Professor of History</t>
  </si>
  <si>
    <t>Paul Manstrom</t>
  </si>
  <si>
    <t>Associate VP Facilities Management</t>
  </si>
  <si>
    <t>Sean M Decatur</t>
  </si>
  <si>
    <t>President &amp; Trustee</t>
  </si>
  <si>
    <t>Sarah H Kahrl</t>
  </si>
  <si>
    <t>VP Coll Relations</t>
  </si>
  <si>
    <t>Joseph L Klesner</t>
  </si>
  <si>
    <t>Mark J Kohlman</t>
  </si>
  <si>
    <t>Chief Bus. Officer</t>
  </si>
  <si>
    <t>Joseph G Nelson</t>
  </si>
  <si>
    <t>VP Finance</t>
  </si>
  <si>
    <t>Jennifer Britz</t>
  </si>
  <si>
    <t>Peter M Rutkoff</t>
  </si>
  <si>
    <t>Prof Am Studies</t>
  </si>
  <si>
    <t>Howard L Sacks</t>
  </si>
  <si>
    <t>Prof Sociology</t>
  </si>
  <si>
    <t>Gregory P Spaid</t>
  </si>
  <si>
    <t>Prof of Art</t>
  </si>
  <si>
    <t>Stephen Archer</t>
  </si>
  <si>
    <t>David H Lynn</t>
  </si>
  <si>
    <t>Editor Kenyon Review</t>
  </si>
  <si>
    <t>Teri L Blanchard</t>
  </si>
  <si>
    <t>Former Assoc.VP Fin</t>
  </si>
  <si>
    <t>S Georgia Nugent</t>
  </si>
  <si>
    <t>Nayef Samhat</t>
  </si>
  <si>
    <t>Amott Teresa L</t>
  </si>
  <si>
    <t>Axtell Thomas B</t>
  </si>
  <si>
    <t>Treasurer/Vice President</t>
  </si>
  <si>
    <t>Steenis Paul</t>
  </si>
  <si>
    <t>Vice President</t>
  </si>
  <si>
    <t>ALISON R BYERLY</t>
  </si>
  <si>
    <t>PRESIDENT AND TRUSTEE</t>
  </si>
  <si>
    <t>WENDY L HILL</t>
  </si>
  <si>
    <t>JAMES W DICKER</t>
  </si>
  <si>
    <t>VP OF DEVELOPMENT &amp; COLLEGE RELATION</t>
  </si>
  <si>
    <t>ANNETTE DIORIO</t>
  </si>
  <si>
    <t>VP OF CAMPUS LIFE/SR. DIVERSITY OFFI</t>
  </si>
  <si>
    <t>ROBERT J MASSA</t>
  </si>
  <si>
    <t>VP OF COMMUNICATIONS</t>
  </si>
  <si>
    <t>LESLIE F MUHLFELDER</t>
  </si>
  <si>
    <t>VP OF HUMAN RES. &amp; GENERAL COUNCIL</t>
  </si>
  <si>
    <t>MITCHELL L WEIN</t>
  </si>
  <si>
    <t>VP OF FINANCE &amp; ADMINISTRATION/TREAS</t>
  </si>
  <si>
    <t>JAMES F KRIVOSKI</t>
  </si>
  <si>
    <t>EXEC. ASST. TO PRESIDENT &amp; ADMIN. SE</t>
  </si>
  <si>
    <t>GREGORY V MACDONALD</t>
  </si>
  <si>
    <t>VP OF ENROLLMENT MANAGEMENT</t>
  </si>
  <si>
    <t>JOHN L O'KEEFE</t>
  </si>
  <si>
    <t>VP &amp; CHIEF INFORMATION OFFICER</t>
  </si>
  <si>
    <t>KIMBERLY A SPANG</t>
  </si>
  <si>
    <t>ACTING VP OF DEVELOPMENT &amp; COLLEGE R</t>
  </si>
  <si>
    <t>STEPHEN A SCHAFER</t>
  </si>
  <si>
    <t>ASSOC. VP/CONTROLLER</t>
  </si>
  <si>
    <t>WILLIAM M CRAIN</t>
  </si>
  <si>
    <t>SIMON PROFESSOR OF ECONOMICS</t>
  </si>
  <si>
    <t>JOHN KINCAID</t>
  </si>
  <si>
    <t>PROFESSOR/DIRECTOR OF MEYNER CENTER</t>
  </si>
  <si>
    <t>BRUCE A MURPHY</t>
  </si>
  <si>
    <t>KIRBY PROFESSOR OF GOVERNMENT &amp; LAW</t>
  </si>
  <si>
    <t>FRANCIS B O'HANLON</t>
  </si>
  <si>
    <t>HEAD MEN'S BASKETBALL COACH</t>
  </si>
  <si>
    <t>JEFFREY E GOLDSTEIN</t>
  </si>
  <si>
    <t>DIRECTOR OF HEALTH SERVICES</t>
  </si>
  <si>
    <t>DANIEL H WEISS</t>
  </si>
  <si>
    <t>ANTHONY D NOVACO</t>
  </si>
  <si>
    <t>METZGAR PROFESSOR OF PHYSICS</t>
  </si>
  <si>
    <t>THOMAS H BRUGGINK</t>
  </si>
  <si>
    <t>JILL BECK</t>
  </si>
  <si>
    <t>MARK BURSTEIN</t>
  </si>
  <si>
    <t>BRIAN RISTE</t>
  </si>
  <si>
    <t>VP FOR BUSINESS AND OPERAT</t>
  </si>
  <si>
    <t>CALVIN HUSMANN</t>
  </si>
  <si>
    <t>VP FOR DEVELOPMENT &amp; ALUMN</t>
  </si>
  <si>
    <t>DAVID BURROWS</t>
  </si>
  <si>
    <t>DEAN OF FACULTY</t>
  </si>
  <si>
    <t>BRIAN PERTL</t>
  </si>
  <si>
    <t>DEAN OF CONSERVATORY</t>
  </si>
  <si>
    <t>DR KENT C TRACHTE</t>
  </si>
  <si>
    <t>DR JAMES E DOUTHAT</t>
  </si>
  <si>
    <t>PRESIDENT (UNTIL JUNE 2013)</t>
  </si>
  <si>
    <t>JAMES D SPENCER</t>
  </si>
  <si>
    <t>VP ADMIN &amp; FIN AID</t>
  </si>
  <si>
    <t>CHARLES W EDMONDS</t>
  </si>
  <si>
    <t>VP COLLEGE ADVANCEMENT</t>
  </si>
  <si>
    <t>DR PHILIP W SPRUNGER</t>
  </si>
  <si>
    <t>BRIAN ROSENBERG</t>
  </si>
  <si>
    <t>DAVID WHEATON</t>
  </si>
  <si>
    <t>VP FOR ADMIN &amp; FINANCE</t>
  </si>
  <si>
    <t>MANSCO PERRY III</t>
  </si>
  <si>
    <t>KATHLEEN MURRAY</t>
  </si>
  <si>
    <t>PROVOST/DEAN OF FACULTY</t>
  </si>
  <si>
    <t>THOMAS BONNER</t>
  </si>
  <si>
    <t>LORNE ROBINSON</t>
  </si>
  <si>
    <t>DEAN OF ADMISS. &amp; FIN. AID</t>
  </si>
  <si>
    <t>LAURIE HAMRE</t>
  </si>
  <si>
    <t>VP FOR STUDENT AFFAIRS</t>
  </si>
  <si>
    <t>ADAM TOSH</t>
  </si>
  <si>
    <t>SENIOR INVESTMENT OFFICER</t>
  </si>
  <si>
    <t>DAVID LANEGRAN</t>
  </si>
  <si>
    <t>JERRY SANDERS</t>
  </si>
  <si>
    <t>ASSOCIATE VP, ITS</t>
  </si>
  <si>
    <t>TIMOTHY TAYLOR</t>
  </si>
  <si>
    <t>CHRISTY HANSON</t>
  </si>
  <si>
    <t>DEAN OF IGC</t>
  </si>
  <si>
    <t>DAVID W OXTOBY</t>
  </si>
  <si>
    <t>PAMELA BESNARD</t>
  </si>
  <si>
    <t>VP OF ADVANCEMENT</t>
  </si>
  <si>
    <t>KAREN SISSON</t>
  </si>
  <si>
    <t>VP TREASURER</t>
  </si>
  <si>
    <t>MIRIAM FELDBLUM</t>
  </si>
  <si>
    <t>VP DEAN OF STUDENTS</t>
  </si>
  <si>
    <t>CHRISTOPHER ALLEN</t>
  </si>
  <si>
    <t>VP DEAN OF ADMISSIONS</t>
  </si>
  <si>
    <t>JANICE HUDGINGS</t>
  </si>
  <si>
    <t>DEAN OF COLLEGE</t>
  </si>
  <si>
    <t>RICHARD FASS</t>
  </si>
  <si>
    <t>VP OF PLANNING OFFICE</t>
  </si>
  <si>
    <t>ROBERT ROBINSON</t>
  </si>
  <si>
    <t>ASST VP OF FACILITIES</t>
  </si>
  <si>
    <t>MARY LOU WOODS</t>
  </si>
  <si>
    <t>ASST VP/ASSOC TREAS</t>
  </si>
  <si>
    <t>DEBORAH BURKE</t>
  </si>
  <si>
    <t>GARY SMITH</t>
  </si>
  <si>
    <t>GARY KATES</t>
  </si>
  <si>
    <t>ELEANOR BROWN</t>
  </si>
  <si>
    <t>STEVE ERICKSON</t>
  </si>
  <si>
    <t>ROBERT R LINDGREN ESQ</t>
  </si>
  <si>
    <t>PAUL T DAVIES</t>
  </si>
  <si>
    <t>VP ADMIN &amp; FINANCE, TREASU</t>
  </si>
  <si>
    <t>DIANE M LOWDER</t>
  </si>
  <si>
    <t>VP ADVANCEMENT</t>
  </si>
  <si>
    <t>WILLIAM T FRANZ</t>
  </si>
  <si>
    <t>DAVID L LESESNE</t>
  </si>
  <si>
    <t>M THOMAS INGE</t>
  </si>
  <si>
    <t>ZACHARIAH MESSITTE</t>
  </si>
  <si>
    <t>TRUSTEE / PRESIDENT</t>
  </si>
  <si>
    <t>WAYNE P WEBSTER</t>
  </si>
  <si>
    <t>VP for Advancement</t>
  </si>
  <si>
    <t>GERALD SEAMAN</t>
  </si>
  <si>
    <t>VP AND DEAN FOR FACULTY</t>
  </si>
  <si>
    <t>Lori Bettison-Varga</t>
  </si>
  <si>
    <t>Joanne Coville-through 12614</t>
  </si>
  <si>
    <t>VP/Business Affairs/Treasurer</t>
  </si>
  <si>
    <t>Amy Marcus-Newhall</t>
  </si>
  <si>
    <t>VP Academic Affairs/Dean of Faculty</t>
  </si>
  <si>
    <t>Michael Archibald</t>
  </si>
  <si>
    <t>VP for Institutional Advancement</t>
  </si>
  <si>
    <t>Victoria Romero</t>
  </si>
  <si>
    <t>VP for Admissions</t>
  </si>
  <si>
    <t>Megan Callaway</t>
  </si>
  <si>
    <t>AVP for Institutional Advancement</t>
  </si>
  <si>
    <t>Anthony Crowley</t>
  </si>
  <si>
    <t>Faculty</t>
  </si>
  <si>
    <t>Marylou Ferry</t>
  </si>
  <si>
    <t>VP Marketing and Communications</t>
  </si>
  <si>
    <t>Alan Hartley</t>
  </si>
  <si>
    <t>Cheryl Walker</t>
  </si>
  <si>
    <t>Sally Steffen - through 32013</t>
  </si>
  <si>
    <t>Chief of Staff/Board Secretary</t>
  </si>
  <si>
    <t>Jake B Schrum</t>
  </si>
  <si>
    <t>Former Trustee &amp; President</t>
  </si>
  <si>
    <t>Edward Burger</t>
  </si>
  <si>
    <t>Trustee &amp; President</t>
  </si>
  <si>
    <t>Richard L Anderson</t>
  </si>
  <si>
    <t>VP of Fiscal Affairs</t>
  </si>
  <si>
    <t>C Richard McKelvey</t>
  </si>
  <si>
    <t>VP Institutional Advancement</t>
  </si>
  <si>
    <t>James W Hunt</t>
  </si>
  <si>
    <t>Provost/Dean of Faculty</t>
  </si>
  <si>
    <t>Gerald D Brody</t>
  </si>
  <si>
    <t>VP of Student Life</t>
  </si>
  <si>
    <t>Pamela A McQuesten</t>
  </si>
  <si>
    <t>VP of Info Services &amp; CIO</t>
  </si>
  <si>
    <t>Paul J Gaffney</t>
  </si>
  <si>
    <t>Dean Sarofim School Fine Arts</t>
  </si>
  <si>
    <t>David J Voskuil</t>
  </si>
  <si>
    <t>VP Enrollment Services</t>
  </si>
  <si>
    <t>Craig Erwin</t>
  </si>
  <si>
    <t>Associate VP of Finance</t>
  </si>
  <si>
    <t>Ronald L Swain</t>
  </si>
  <si>
    <t>Sr Advr-Strategic Plan&amp;Assess</t>
  </si>
  <si>
    <t>BEVERLY DANIEL TATUM</t>
  </si>
  <si>
    <t>COLLEGE PRESIDENT</t>
  </si>
  <si>
    <t>ROBERT D FLANIGAN JR</t>
  </si>
  <si>
    <t>VP BUSINESS&amp;FINANCE/TREASURER</t>
  </si>
  <si>
    <t>JOHNNELLA BUTLER</t>
  </si>
  <si>
    <t>ARLENE CASH</t>
  </si>
  <si>
    <t>FORMER VP ENROLLMENT MGMT</t>
  </si>
  <si>
    <t>ELOISE ALEXIS</t>
  </si>
  <si>
    <t>VP FOR COLLEGE RELATIONS</t>
  </si>
  <si>
    <t>KASSANDRA JOLLEY</t>
  </si>
  <si>
    <t>DELORES BARTON</t>
  </si>
  <si>
    <t>GLORIA WADE-GAYLES</t>
  </si>
  <si>
    <t>MYRA BURNETT</t>
  </si>
  <si>
    <t>ASSOCIATE PROVOST</t>
  </si>
  <si>
    <t>RHONDA HONEGAN</t>
  </si>
  <si>
    <t>DIR OF INVESTMENTS &amp; FIN PLN</t>
  </si>
  <si>
    <t>DARNITA KILLIAN</t>
  </si>
  <si>
    <t>RASHEED TOGUNDE</t>
  </si>
  <si>
    <t>SUZANNE P WELSH</t>
  </si>
  <si>
    <t>VP FINANCE &amp; TREASURER</t>
  </si>
  <si>
    <t>THOMAS STEPHENSON</t>
  </si>
  <si>
    <t>MAURICE G ELDRIDGE</t>
  </si>
  <si>
    <t>VP COLLEGE &amp; COMMUNITY REL.</t>
  </si>
  <si>
    <t>KARL W CLAUSS</t>
  </si>
  <si>
    <t>VP DEVELOPMENT &amp; ALUMNI REL.</t>
  </si>
  <si>
    <t>MARK C AMSTUTZ</t>
  </si>
  <si>
    <t>MANAGING DIRECTOR OF INV.</t>
  </si>
  <si>
    <t>C STUART HAIN</t>
  </si>
  <si>
    <t>VP FACILITIES &amp; SERVICES</t>
  </si>
  <si>
    <t>JAMES L BOCK III</t>
  </si>
  <si>
    <t>DEAN OF ADMISSIONS &amp; FIN. AID</t>
  </si>
  <si>
    <t>PAMELA PRESCOD-CAESAR</t>
  </si>
  <si>
    <t>VP HUMAN RESOURCES</t>
  </si>
  <si>
    <t>H ELIZABETH BRAUN</t>
  </si>
  <si>
    <t>NANCY NOWICKI NICELY</t>
  </si>
  <si>
    <t>SECRETARY &amp; VP FOR COMMUNICATI</t>
  </si>
  <si>
    <t>ROBINSON G HOLLISTER</t>
  </si>
  <si>
    <t>REBECCA S CHOPP</t>
  </si>
  <si>
    <t>PRES./EX OFFICIO</t>
  </si>
  <si>
    <t>Peter J Collings</t>
  </si>
  <si>
    <t>Eileen E Petula</t>
  </si>
  <si>
    <t>Treasurer &amp; Assoc VP for Fin.</t>
  </si>
  <si>
    <t>Stephen O'Connell</t>
  </si>
  <si>
    <t>Nelson Macken</t>
  </si>
  <si>
    <t>Allen Schneider</t>
  </si>
  <si>
    <t>Grant H Cornwell</t>
  </si>
  <si>
    <t>Trustee/President</t>
  </si>
  <si>
    <t>Scott Friedhoff</t>
  </si>
  <si>
    <t>VP for Enroll/Coll Relations</t>
  </si>
  <si>
    <t>Laurie Houck</t>
  </si>
  <si>
    <t>VP Develop &amp; Alum Relations</t>
  </si>
  <si>
    <t>Angela Johnston</t>
  </si>
  <si>
    <t>Sec of Coll &amp; Chief of Staff</t>
  </si>
  <si>
    <t>Carolyn Newton</t>
  </si>
  <si>
    <t>Peggy R Debartolo</t>
  </si>
  <si>
    <t>Interim VP Finance&amp;Business/Treasure</t>
  </si>
  <si>
    <t>Ellen Falduto</t>
  </si>
  <si>
    <t>Chief Info. &amp; Planning Officer</t>
  </si>
  <si>
    <t>W Hayden Schilling</t>
  </si>
  <si>
    <t>Jennifer D Winge</t>
  </si>
  <si>
    <t>Dean of Admission</t>
  </si>
  <si>
    <t>John W Sell</t>
  </si>
  <si>
    <t>Professor of Economics</t>
  </si>
  <si>
    <t>STEPHEN AINLAY</t>
  </si>
  <si>
    <t>JOHN SPINELLI</t>
  </si>
  <si>
    <t>FACULTY TRUSTEE</t>
  </si>
  <si>
    <t>HANS-FRIEDRICH MUELLER</t>
  </si>
  <si>
    <t>DIANE BLAKE</t>
  </si>
  <si>
    <t>VP finance &amp; administration</t>
  </si>
  <si>
    <t>THERESE MCCARTY</t>
  </si>
  <si>
    <t>VP Academic affairs/dean facul</t>
  </si>
  <si>
    <t>MATTHEW MALATESTA</t>
  </si>
  <si>
    <t>VP FOR ADMISSIONS, FA &amp; ENROLL</t>
  </si>
  <si>
    <t>ELLEN BORKOWSKI</t>
  </si>
  <si>
    <t>CHIEF INFORMATIONAL OFFICER</t>
  </si>
  <si>
    <t>ERIC BENNETT</t>
  </si>
  <si>
    <t>MEN'S HOCKEY COACH</t>
  </si>
  <si>
    <t>HAROLD FRIED</t>
  </si>
  <si>
    <t>professor of business ethics</t>
  </si>
  <si>
    <t>ROBERT BAKER</t>
  </si>
  <si>
    <t>PROFessor of PHILOSOPHY</t>
  </si>
  <si>
    <t>SCOTT RAVA</t>
  </si>
  <si>
    <t>SR. Philanthropic advisor</t>
  </si>
  <si>
    <t>DAVID MITCHELL HAYES</t>
  </si>
  <si>
    <t>VP Acad Affair/dean of faculty</t>
  </si>
  <si>
    <t>Bobby Fong</t>
  </si>
  <si>
    <t>President of the College</t>
  </si>
  <si>
    <t>Winfield L Guilmette</t>
  </si>
  <si>
    <t>VP of Finance &amp; Admin</t>
  </si>
  <si>
    <t>Jill A Marsteller</t>
  </si>
  <si>
    <t>VP for College Relations</t>
  </si>
  <si>
    <t>Richard Difeliciantonio</t>
  </si>
  <si>
    <t>VP for Enrollment</t>
  </si>
  <si>
    <t>John P King</t>
  </si>
  <si>
    <t>Laura Moliken</t>
  </si>
  <si>
    <t>Lucien T Winegar III</t>
  </si>
  <si>
    <t>VP for Academic Affairs</t>
  </si>
  <si>
    <t>CATHARINE BOND HILL</t>
  </si>
  <si>
    <t>CATHERINE BAER</t>
  </si>
  <si>
    <t>VP FOR ALUMNAE AFFAIRS/DEVELOPMENT</t>
  </si>
  <si>
    <t>DONALD BARTON</t>
  </si>
  <si>
    <t>CONTROLLER</t>
  </si>
  <si>
    <t>MARIANNE BEGEMANN</t>
  </si>
  <si>
    <t>DEAN OF STRATEGIC PLANNING AND ACADEMIC RESOURCES</t>
  </si>
  <si>
    <t>JONATHAN CHENETTE</t>
  </si>
  <si>
    <t>SUSAN DEKREY</t>
  </si>
  <si>
    <t>VP FOR COMMUNICATIONS</t>
  </si>
  <si>
    <t>ELIZABETH EISMEIER -THROUGH JUNE 20</t>
  </si>
  <si>
    <t>VP FOR FINANCE AND ADMINISTRATION</t>
  </si>
  <si>
    <t>JOHN FEROE</t>
  </si>
  <si>
    <t>SECRETARY OF THE BOARD</t>
  </si>
  <si>
    <t>CHRISTOPHER ROELLKE</t>
  </si>
  <si>
    <t>DEAN OF THE COLLEGE</t>
  </si>
  <si>
    <t>RONALD SHARP</t>
  </si>
  <si>
    <t>RICHARD WILSON</t>
  </si>
  <si>
    <t>PROFESSOR OF MUSIC</t>
  </si>
  <si>
    <t>PAUL A RUUD</t>
  </si>
  <si>
    <t>PROFESSOR OF ECONIMICS</t>
  </si>
  <si>
    <t>ROBERT DEMARIA</t>
  </si>
  <si>
    <t>JAMES MERRELL</t>
  </si>
  <si>
    <t>PROFESSOR OF HISTORY</t>
  </si>
  <si>
    <t>GREGORY HESS</t>
  </si>
  <si>
    <t>PRESIDENT &amp; TRUSTEE(7/13-12/13</t>
  </si>
  <si>
    <t>GARY PHILLIPS</t>
  </si>
  <si>
    <t>LARRY GRIFFITH</t>
  </si>
  <si>
    <t>TREASURER AND CFO</t>
  </si>
  <si>
    <t>STEVEN KLEIN</t>
  </si>
  <si>
    <t>DEAN OF ADMISSIONS</t>
  </si>
  <si>
    <t>MICHAEL RATERS</t>
  </si>
  <si>
    <t>CHARLES BLAICH</t>
  </si>
  <si>
    <t>DIRECTOR OF CILA &amp; HEDS</t>
  </si>
  <si>
    <t>PATRICK WHITE</t>
  </si>
  <si>
    <t>FORMER PRESIDENT (1/13-6/13)</t>
  </si>
  <si>
    <t>H KIM BOTTOMLY</t>
  </si>
  <si>
    <t>ANDREW B EVANS</t>
  </si>
  <si>
    <t>VP FOR FINANCE&amp;TREASURER</t>
  </si>
  <si>
    <t>BENJAMIN HAMMOND</t>
  </si>
  <si>
    <t>VP FOR FINANCE&amp;ADMINISTRATION</t>
  </si>
  <si>
    <t>DEBORAH F KUENSTNER</t>
  </si>
  <si>
    <t>CAMERAN M MASON</t>
  </si>
  <si>
    <t>VP FOR RESOURCES&amp;PUB.AFF.</t>
  </si>
  <si>
    <t>ANDREW SHENNAN</t>
  </si>
  <si>
    <t>PROVOST&amp;DEAN OF COLLEGE</t>
  </si>
  <si>
    <t>KATHLEEN R BROWN</t>
  </si>
  <si>
    <t>DIRECTOR - INVESTMENTS</t>
  </si>
  <si>
    <t>DEBRA S DEMEIS</t>
  </si>
  <si>
    <t>JENNIFER C DESJARLAIS</t>
  </si>
  <si>
    <t>DEAN-ADM.&amp;STUD.FIN.SVCS.</t>
  </si>
  <si>
    <t>RICHARD G FRENCH</t>
  </si>
  <si>
    <t>DEAN OF ACADEMIC AFFAIRS</t>
  </si>
  <si>
    <t>KATHRYN LYNCH</t>
  </si>
  <si>
    <t>DONNA NG</t>
  </si>
  <si>
    <t>ASSOC.VP-FIN.&amp;ASSOC. PROVOST</t>
  </si>
  <si>
    <t>RAY OQUENDO</t>
  </si>
  <si>
    <t>DIR-INVESTMENT OPERATIONS</t>
  </si>
  <si>
    <t>GANESAN RAVISHANKER</t>
  </si>
  <si>
    <t>CHIEF INFO.OFFICER&amp;ASSOC.DEAN</t>
  </si>
  <si>
    <t>VANESSA BRITTO</t>
  </si>
  <si>
    <t>CLINICAL DIR-HEALTH SVCS</t>
  </si>
  <si>
    <t>FRANK BIDART</t>
  </si>
  <si>
    <t>JOSEPH JOYCE</t>
  </si>
  <si>
    <t>GLENN STARK</t>
  </si>
  <si>
    <t>Philip Timothy Barker</t>
  </si>
  <si>
    <t>Professor of Astronomy</t>
  </si>
  <si>
    <t>Grace Baron</t>
  </si>
  <si>
    <t>Professor of Psychology</t>
  </si>
  <si>
    <t>Gail Berson</t>
  </si>
  <si>
    <t>Vice President Enrollment &amp; Marketing</t>
  </si>
  <si>
    <t>Darlene Boroviak</t>
  </si>
  <si>
    <t>Professor of Political Science</t>
  </si>
  <si>
    <t>Mary Casey</t>
  </si>
  <si>
    <t>Vice President Advancement</t>
  </si>
  <si>
    <t>Ronald A Crutcher</t>
  </si>
  <si>
    <t>President and ex officio Trustee</t>
  </si>
  <si>
    <t>George Cunard</t>
  </si>
  <si>
    <t>Professor of Art</t>
  </si>
  <si>
    <t>Brian Douglas</t>
  </si>
  <si>
    <t>Vice President for Finance &amp; Administration</t>
  </si>
  <si>
    <t>Linda Eisenmann</t>
  </si>
  <si>
    <t>Meghan Kass</t>
  </si>
  <si>
    <t>Controller &amp; Assistant Treasurer</t>
  </si>
  <si>
    <t>Derek Price</t>
  </si>
  <si>
    <t>Lee Williams</t>
  </si>
  <si>
    <t>Vice President Student Affairs &amp; Dean of College</t>
  </si>
  <si>
    <t>PATRICK KEEF</t>
  </si>
  <si>
    <t>DAN M TERRIO</t>
  </si>
  <si>
    <t>DAVID F SCHMITZ</t>
  </si>
  <si>
    <t>PETER HARVEY</t>
  </si>
  <si>
    <t>CHARLES E CLEVELAND</t>
  </si>
  <si>
    <t>GEORGE S BRIDGES</t>
  </si>
  <si>
    <t>TIMOTHY V KAUFMAN-OSBORN</t>
  </si>
  <si>
    <t>PROVOST &amp; DEAN OF THE FACULTY</t>
  </si>
  <si>
    <t>JOHN W BOGLEY</t>
  </si>
  <si>
    <t>ROBERT J CARSON</t>
  </si>
  <si>
    <t>PAUL H YANCEY</t>
  </si>
  <si>
    <t>SUSAN PICKETT</t>
  </si>
  <si>
    <t>From Form990OurSmallSample.xlsm after cleaning and checking data with pdfs.</t>
  </si>
  <si>
    <t>Variable</t>
  </si>
  <si>
    <t>Number Obs</t>
  </si>
  <si>
    <t>Number Non-missing</t>
  </si>
  <si>
    <t>Number Missing</t>
  </si>
  <si>
    <t>Number of Unique values</t>
  </si>
  <si>
    <t>Mean</t>
  </si>
  <si>
    <t>SD</t>
  </si>
  <si>
    <t>Min</t>
  </si>
  <si>
    <t>25th Percentile</t>
  </si>
  <si>
    <t>Median</t>
  </si>
  <si>
    <t>75th Percentile</t>
  </si>
  <si>
    <t>Max</t>
  </si>
  <si>
    <t>Note: Class intervals include the left endpoint, but not the right endpoint.</t>
  </si>
  <si>
    <t>Need to determine exactly how to compute prez salary:</t>
  </si>
  <si>
    <t>1) Do we add current and former salaries?</t>
  </si>
  <si>
    <t>2) Do we google each school to see if prez served a full term during the time period for the Form 990?</t>
  </si>
  <si>
    <t>Need to create a list of generic functions for CompTop sheet to see if we can find comparable roles across schools for a Pivot Table.</t>
  </si>
  <si>
    <t>We can check 990 year before and after to see if same prez.</t>
  </si>
  <si>
    <t>If not, must investigate.</t>
  </si>
  <si>
    <t>If unclear, missing value.</t>
  </si>
  <si>
    <t>Whether a person is paid for an entire year is an issue for all compensation.</t>
  </si>
  <si>
    <t>Remove Lyon, Marlboro, St. Thomas, Wells b/c &lt;500 employees.</t>
  </si>
  <si>
    <t>Data Source: Compensation!$H$2:$H$48</t>
  </si>
  <si>
    <t>but have to do this AFTER removing</t>
  </si>
  <si>
    <t>interim, part-time prez</t>
  </si>
  <si>
    <t>or adjusting the salary for part time?</t>
  </si>
  <si>
    <t>Still do not know what to do with individual compensation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</si>
</sst>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0" fillId="0" borderId="0" xfId="0" applyAlignment="1">
      <alignment horizontal="center"/>
    </xf>
    <xf numFmtId="0" fontId="0" fillId="0" borderId="0" xfId="0" applyFill="1" applyBorder="1"/>
    <xf numFmtId="49" fontId="0" fillId="0" borderId="0" xfId="0" applyNumberFormat="1" applyFont="1" applyFill="1" applyBorder="1"/>
    <xf numFmtId="0" fontId="0" fillId="0" borderId="0" xfId="0" applyFont="1" applyFill="1" applyBorder="1"/>
    <xf numFmtId="0" fontId="0" fillId="0" borderId="2" xfId="0" applyFont="1" applyBorder="1"/>
    <xf numFmtId="49" fontId="0" fillId="0" borderId="2" xfId="0" applyNumberFormat="1" applyFont="1" applyBorder="1"/>
    <xf numFmtId="0" fontId="0" fillId="2" borderId="2" xfId="0" applyFont="1" applyFill="1" applyBorder="1"/>
    <xf numFmtId="49" fontId="0" fillId="2" borderId="2" xfId="0" applyNumberFormat="1" applyFont="1" applyFill="1" applyBorder="1"/>
    <xf numFmtId="0" fontId="0" fillId="0" borderId="1" xfId="0" applyFill="1" applyBorder="1"/>
    <xf numFmtId="0" fontId="0" fillId="0" borderId="0" xfId="0" applyFill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3" xfId="0" applyNumberFormat="1" applyBorder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of Pres to Avg Ratio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Histogram!$AK$1:$AK$22</c:f>
              <c:numCache>
                <c:formatCode>General</c:formatCode>
                <c:ptCount val="22"/>
                <c:pt idx="0">
                  <c:v>10</c:v>
                </c:pt>
                <c:pt idx="1">
                  <c:v>10</c:v>
                </c:pt>
                <c:pt idx="2">
                  <c:v>12.5</c:v>
                </c:pt>
                <c:pt idx="3">
                  <c:v>12.5</c:v>
                </c:pt>
                <c:pt idx="4">
                  <c:v>15</c:v>
                </c:pt>
                <c:pt idx="5">
                  <c:v>15</c:v>
                </c:pt>
                <c:pt idx="6">
                  <c:v>17.5</c:v>
                </c:pt>
                <c:pt idx="7">
                  <c:v>17.5</c:v>
                </c:pt>
                <c:pt idx="8">
                  <c:v>20</c:v>
                </c:pt>
                <c:pt idx="9">
                  <c:v>20</c:v>
                </c:pt>
                <c:pt idx="10">
                  <c:v>22.5</c:v>
                </c:pt>
                <c:pt idx="11">
                  <c:v>22.5</c:v>
                </c:pt>
                <c:pt idx="12">
                  <c:v>25</c:v>
                </c:pt>
                <c:pt idx="13">
                  <c:v>25</c:v>
                </c:pt>
                <c:pt idx="14">
                  <c:v>27.5</c:v>
                </c:pt>
                <c:pt idx="15">
                  <c:v>27.5</c:v>
                </c:pt>
                <c:pt idx="16">
                  <c:v>30</c:v>
                </c:pt>
                <c:pt idx="17">
                  <c:v>30</c:v>
                </c:pt>
                <c:pt idx="18">
                  <c:v>32.5</c:v>
                </c:pt>
                <c:pt idx="19">
                  <c:v>32.5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Histogram!$AL$1:$AL$22</c:f>
              <c:numCache>
                <c:formatCode>General</c:formatCode>
                <c:ptCount val="2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6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7</c:v>
                </c:pt>
                <c:pt idx="11">
                  <c:v>4</c:v>
                </c:pt>
                <c:pt idx="12">
                  <c:v>4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6F-44C0-AD6B-E920F1B8A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076640"/>
        <c:axId val="510078608"/>
      </c:scatterChart>
      <c:valAx>
        <c:axId val="510076640"/>
        <c:scaling>
          <c:orientation val="minMax"/>
          <c:max val="35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crossAx val="510078608"/>
        <c:crosses val="autoZero"/>
        <c:crossBetween val="midCat"/>
      </c:valAx>
      <c:valAx>
        <c:axId val="5100786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10076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workbookViewId="0">
      <selection activeCell="A12" sqref="A12"/>
    </sheetView>
  </sheetViews>
  <sheetFormatPr defaultRowHeight="14.5" x14ac:dyDescent="0.35"/>
  <sheetData>
    <row r="1" spans="1:2" x14ac:dyDescent="0.35">
      <c r="A1" t="s">
        <v>960</v>
      </c>
    </row>
    <row r="3" spans="1:2" x14ac:dyDescent="0.35">
      <c r="A3" t="s">
        <v>982</v>
      </c>
    </row>
    <row r="4" spans="1:2" x14ac:dyDescent="0.35">
      <c r="A4" t="s">
        <v>974</v>
      </c>
    </row>
    <row r="5" spans="1:2" x14ac:dyDescent="0.35">
      <c r="B5" t="s">
        <v>975</v>
      </c>
    </row>
    <row r="6" spans="1:2" x14ac:dyDescent="0.35">
      <c r="B6" t="s">
        <v>976</v>
      </c>
    </row>
    <row r="7" spans="1:2" x14ac:dyDescent="0.35">
      <c r="A7" t="s">
        <v>977</v>
      </c>
    </row>
    <row r="9" spans="1:2" x14ac:dyDescent="0.35">
      <c r="A9" t="s">
        <v>978</v>
      </c>
    </row>
    <row r="10" spans="1:2" x14ac:dyDescent="0.35">
      <c r="B10" t="s">
        <v>979</v>
      </c>
    </row>
    <row r="11" spans="1:2" x14ac:dyDescent="0.35">
      <c r="B11" t="s">
        <v>980</v>
      </c>
    </row>
    <row r="13" spans="1:2" x14ac:dyDescent="0.35">
      <c r="A13" t="s">
        <v>981</v>
      </c>
    </row>
    <row r="15" spans="1:2" x14ac:dyDescent="0.35">
      <c r="A15" t="s">
        <v>987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showGridLines="0" workbookViewId="0">
      <selection activeCell="K5" sqref="K5"/>
    </sheetView>
  </sheetViews>
  <sheetFormatPr defaultRowHeight="14.5" x14ac:dyDescent="0.35"/>
  <cols>
    <col min="1" max="1" width="22.6328125" customWidth="1"/>
  </cols>
  <sheetData>
    <row r="1" spans="1:38" x14ac:dyDescent="0.35">
      <c r="A1" s="16" t="s">
        <v>961</v>
      </c>
      <c r="B1" s="17" t="s">
        <v>11</v>
      </c>
      <c r="D1">
        <v>10</v>
      </c>
      <c r="E1">
        <v>10</v>
      </c>
      <c r="K1" s="19" t="s">
        <v>984</v>
      </c>
      <c r="AK1">
        <v>10</v>
      </c>
      <c r="AL1">
        <v>0</v>
      </c>
    </row>
    <row r="2" spans="1:38" x14ac:dyDescent="0.35">
      <c r="A2" s="16" t="s">
        <v>962</v>
      </c>
      <c r="B2" s="16">
        <v>46</v>
      </c>
      <c r="K2" s="19" t="s">
        <v>985</v>
      </c>
      <c r="AK2">
        <v>10</v>
      </c>
      <c r="AL2">
        <v>2</v>
      </c>
    </row>
    <row r="3" spans="1:38" x14ac:dyDescent="0.35">
      <c r="A3" s="16" t="s">
        <v>963</v>
      </c>
      <c r="B3" s="16">
        <v>46</v>
      </c>
      <c r="K3" s="19" t="s">
        <v>986</v>
      </c>
      <c r="AK3">
        <v>12.5</v>
      </c>
      <c r="AL3">
        <v>2</v>
      </c>
    </row>
    <row r="4" spans="1:38" x14ac:dyDescent="0.35">
      <c r="A4" s="16" t="s">
        <v>964</v>
      </c>
      <c r="B4" s="16">
        <v>0</v>
      </c>
      <c r="AK4">
        <v>12.5</v>
      </c>
      <c r="AL4">
        <v>3</v>
      </c>
    </row>
    <row r="5" spans="1:38" x14ac:dyDescent="0.35">
      <c r="A5" s="16" t="s">
        <v>965</v>
      </c>
      <c r="B5" s="16">
        <v>46</v>
      </c>
      <c r="AK5">
        <v>15</v>
      </c>
      <c r="AL5">
        <v>3</v>
      </c>
    </row>
    <row r="6" spans="1:38" x14ac:dyDescent="0.35">
      <c r="A6" s="16" t="s">
        <v>966</v>
      </c>
      <c r="B6" s="18">
        <v>21.970892534199628</v>
      </c>
      <c r="AK6">
        <v>15</v>
      </c>
      <c r="AL6">
        <v>6</v>
      </c>
    </row>
    <row r="7" spans="1:38" x14ac:dyDescent="0.35">
      <c r="A7" s="16" t="s">
        <v>967</v>
      </c>
      <c r="B7" s="18">
        <v>5.7702124090597904</v>
      </c>
      <c r="AK7">
        <v>17.5</v>
      </c>
      <c r="AL7">
        <v>6</v>
      </c>
    </row>
    <row r="8" spans="1:38" x14ac:dyDescent="0.35">
      <c r="A8" s="16" t="s">
        <v>968</v>
      </c>
      <c r="B8" s="18">
        <v>10.673031961100042</v>
      </c>
      <c r="AK8">
        <v>17.5</v>
      </c>
      <c r="AL8">
        <v>9</v>
      </c>
    </row>
    <row r="9" spans="1:38" x14ac:dyDescent="0.35">
      <c r="A9" s="16" t="s">
        <v>969</v>
      </c>
      <c r="B9" s="18">
        <v>17.732533597441151</v>
      </c>
      <c r="AK9">
        <v>20</v>
      </c>
      <c r="AL9">
        <v>9</v>
      </c>
    </row>
    <row r="10" spans="1:38" x14ac:dyDescent="0.35">
      <c r="A10" s="16" t="s">
        <v>970</v>
      </c>
      <c r="B10" s="18">
        <v>20.983908658067275</v>
      </c>
      <c r="AK10">
        <v>20</v>
      </c>
      <c r="AL10">
        <v>7</v>
      </c>
    </row>
    <row r="11" spans="1:38" x14ac:dyDescent="0.35">
      <c r="A11" s="16" t="s">
        <v>971</v>
      </c>
      <c r="B11" s="18">
        <v>26.269429178209268</v>
      </c>
      <c r="AK11">
        <v>22.5</v>
      </c>
      <c r="AL11">
        <v>7</v>
      </c>
    </row>
    <row r="12" spans="1:38" x14ac:dyDescent="0.35">
      <c r="A12" s="16" t="s">
        <v>972</v>
      </c>
      <c r="B12" s="18">
        <v>34.191438397868133</v>
      </c>
      <c r="AK12">
        <v>22.5</v>
      </c>
      <c r="AL12">
        <v>4</v>
      </c>
    </row>
    <row r="13" spans="1:38" x14ac:dyDescent="0.35">
      <c r="AK13">
        <v>25</v>
      </c>
      <c r="AL13">
        <v>4</v>
      </c>
    </row>
    <row r="14" spans="1:38" x14ac:dyDescent="0.35">
      <c r="AK14">
        <v>25</v>
      </c>
      <c r="AL14">
        <v>6</v>
      </c>
    </row>
    <row r="15" spans="1:38" x14ac:dyDescent="0.35">
      <c r="C15" t="s">
        <v>983</v>
      </c>
      <c r="AK15">
        <v>27.5</v>
      </c>
      <c r="AL15">
        <v>6</v>
      </c>
    </row>
    <row r="16" spans="1:38" x14ac:dyDescent="0.35">
      <c r="C16" t="s">
        <v>973</v>
      </c>
      <c r="AK16">
        <v>27.5</v>
      </c>
      <c r="AL16">
        <v>5</v>
      </c>
    </row>
    <row r="17" spans="37:38" x14ac:dyDescent="0.35">
      <c r="AK17">
        <v>30</v>
      </c>
      <c r="AL17">
        <v>5</v>
      </c>
    </row>
    <row r="18" spans="37:38" x14ac:dyDescent="0.35">
      <c r="AK18">
        <v>30</v>
      </c>
      <c r="AL18">
        <v>1</v>
      </c>
    </row>
    <row r="19" spans="37:38" x14ac:dyDescent="0.35">
      <c r="AK19">
        <v>32.5</v>
      </c>
      <c r="AL19">
        <v>1</v>
      </c>
    </row>
    <row r="20" spans="37:38" x14ac:dyDescent="0.35">
      <c r="AK20">
        <v>32.5</v>
      </c>
      <c r="AL20">
        <v>3</v>
      </c>
    </row>
    <row r="21" spans="37:38" x14ac:dyDescent="0.35">
      <c r="AK21">
        <v>35</v>
      </c>
      <c r="AL21">
        <v>3</v>
      </c>
    </row>
    <row r="22" spans="37:38" x14ac:dyDescent="0.35">
      <c r="AK22">
        <v>35</v>
      </c>
      <c r="AL22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8"/>
  <sheetViews>
    <sheetView workbookViewId="0">
      <pane xSplit="2" ySplit="2" topLeftCell="D3" activePane="bottomRight" state="frozen"/>
      <selection activeCell="H32" sqref="H32"/>
      <selection pane="topRight" activeCell="H32" sqref="H32"/>
      <selection pane="bottomLeft" activeCell="H32" sqref="H32"/>
      <selection pane="bottomRight" activeCell="I9" sqref="I9"/>
    </sheetView>
  </sheetViews>
  <sheetFormatPr defaultRowHeight="14.5" x14ac:dyDescent="0.35"/>
  <cols>
    <col min="1" max="1" width="14.1796875" style="6" customWidth="1"/>
    <col min="2" max="2" width="33" customWidth="1"/>
    <col min="3" max="3" width="15.90625" customWidth="1"/>
    <col min="4" max="6" width="15.90625" style="2" customWidth="1"/>
    <col min="7" max="7" width="13.1796875" style="2" bestFit="1" customWidth="1"/>
    <col min="8" max="8" width="26.90625" customWidth="1"/>
  </cols>
  <sheetData>
    <row r="1" spans="1:9" x14ac:dyDescent="0.35">
      <c r="A1" s="1"/>
      <c r="B1">
        <v>2</v>
      </c>
      <c r="C1" t="s">
        <v>0</v>
      </c>
      <c r="D1" s="2" t="s">
        <v>1</v>
      </c>
      <c r="E1" s="2" t="s">
        <v>2</v>
      </c>
      <c r="F1" s="2" t="s">
        <v>3</v>
      </c>
    </row>
    <row r="2" spans="1:9" s="4" customFormat="1" ht="15" thickBot="1" x14ac:dyDescent="0.4">
      <c r="A2" s="3" t="s">
        <v>4</v>
      </c>
      <c r="B2" s="4" t="s">
        <v>5</v>
      </c>
      <c r="C2" s="4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14" t="s">
        <v>11</v>
      </c>
      <c r="I2" s="4" t="s">
        <v>12</v>
      </c>
    </row>
    <row r="3" spans="1:9" x14ac:dyDescent="0.35">
      <c r="A3" s="6">
        <v>580566116</v>
      </c>
      <c r="B3" t="s">
        <v>13</v>
      </c>
      <c r="C3">
        <v>961</v>
      </c>
      <c r="D3" s="2">
        <v>22263459</v>
      </c>
      <c r="E3" s="2">
        <v>20405978</v>
      </c>
      <c r="F3" s="2">
        <v>310687</v>
      </c>
      <c r="G3" s="2">
        <f t="shared" ref="G3:G33" si="0">(D3-F3)/(C3-1)</f>
        <v>22867.470833333333</v>
      </c>
      <c r="H3" s="15">
        <f t="shared" ref="H3:H33" si="1">F3/G3</f>
        <v>13.586417241521936</v>
      </c>
    </row>
    <row r="4" spans="1:9" x14ac:dyDescent="0.35">
      <c r="A4" s="6">
        <v>381359081</v>
      </c>
      <c r="B4" t="s">
        <v>14</v>
      </c>
      <c r="C4">
        <v>1435</v>
      </c>
      <c r="D4" s="2">
        <v>26573639</v>
      </c>
      <c r="E4" s="2">
        <v>26876677</v>
      </c>
      <c r="F4" s="2">
        <v>224805</v>
      </c>
      <c r="G4" s="2">
        <f t="shared" si="0"/>
        <v>18374.361227336121</v>
      </c>
      <c r="H4" s="15">
        <f t="shared" si="1"/>
        <v>12.234711031235767</v>
      </c>
      <c r="I4" t="s">
        <v>15</v>
      </c>
    </row>
    <row r="5" spans="1:9" x14ac:dyDescent="0.35">
      <c r="A5" s="6">
        <v>250965212</v>
      </c>
      <c r="B5" t="s">
        <v>16</v>
      </c>
      <c r="C5">
        <v>2407</v>
      </c>
      <c r="D5" s="2">
        <v>41406699</v>
      </c>
      <c r="E5" s="2">
        <v>39748349</v>
      </c>
      <c r="F5" s="2">
        <v>447208</v>
      </c>
      <c r="G5" s="2">
        <f t="shared" si="0"/>
        <v>17023.89484621779</v>
      </c>
      <c r="H5" s="15">
        <f t="shared" si="1"/>
        <v>26.269429178209268</v>
      </c>
    </row>
    <row r="6" spans="1:9" x14ac:dyDescent="0.35">
      <c r="A6" s="6">
        <v>42103542</v>
      </c>
      <c r="B6" t="s">
        <v>17</v>
      </c>
      <c r="C6">
        <v>3153</v>
      </c>
      <c r="D6" s="2">
        <v>102298899</v>
      </c>
      <c r="E6" s="2">
        <v>94710255</v>
      </c>
      <c r="F6" s="2">
        <v>668799</v>
      </c>
      <c r="G6" s="2">
        <f t="shared" si="0"/>
        <v>32243.052030456853</v>
      </c>
      <c r="H6" s="15">
        <f t="shared" si="1"/>
        <v>20.742422254824113</v>
      </c>
    </row>
    <row r="7" spans="1:9" x14ac:dyDescent="0.35">
      <c r="A7" s="6">
        <v>131628149</v>
      </c>
      <c r="B7" t="s">
        <v>18</v>
      </c>
      <c r="C7">
        <v>2567</v>
      </c>
      <c r="D7" s="2">
        <v>89962568</v>
      </c>
      <c r="E7" s="2">
        <v>77752754</v>
      </c>
      <c r="F7" s="2">
        <v>597549</v>
      </c>
      <c r="G7" s="2">
        <f t="shared" si="0"/>
        <v>34826.585736554953</v>
      </c>
      <c r="H7" s="15">
        <f t="shared" si="1"/>
        <v>17.15784040732985</v>
      </c>
    </row>
    <row r="8" spans="1:9" x14ac:dyDescent="0.35">
      <c r="A8" s="6">
        <v>10211781</v>
      </c>
      <c r="B8" t="s">
        <v>19</v>
      </c>
      <c r="C8">
        <v>2394</v>
      </c>
      <c r="D8" s="2">
        <v>60754022</v>
      </c>
      <c r="E8" s="2">
        <v>60599625</v>
      </c>
      <c r="F8" s="2">
        <v>495205</v>
      </c>
      <c r="G8" s="2">
        <f t="shared" si="0"/>
        <v>25181.28583368157</v>
      </c>
      <c r="H8" s="15">
        <f t="shared" si="1"/>
        <v>19.665596239634112</v>
      </c>
    </row>
    <row r="9" spans="1:9" x14ac:dyDescent="0.35">
      <c r="A9" s="6">
        <v>390808497</v>
      </c>
      <c r="B9" t="s">
        <v>20</v>
      </c>
      <c r="C9">
        <v>1630</v>
      </c>
      <c r="D9" s="2">
        <v>27646618</v>
      </c>
      <c r="E9" s="2">
        <v>27193890</v>
      </c>
      <c r="F9" s="2">
        <v>469714</v>
      </c>
      <c r="G9" s="2">
        <f t="shared" si="0"/>
        <v>16683.182320441989</v>
      </c>
      <c r="H9" s="15">
        <f t="shared" si="1"/>
        <v>28.15494016536983</v>
      </c>
    </row>
    <row r="10" spans="1:9" x14ac:dyDescent="0.35">
      <c r="A10" s="6">
        <v>10215213</v>
      </c>
      <c r="B10" t="s">
        <v>21</v>
      </c>
      <c r="C10">
        <v>2990</v>
      </c>
      <c r="D10" s="2">
        <v>87713000</v>
      </c>
      <c r="E10" s="2">
        <v>83211000</v>
      </c>
      <c r="F10" s="2">
        <v>517297</v>
      </c>
      <c r="G10" s="2">
        <f t="shared" si="0"/>
        <v>29172.199063231848</v>
      </c>
      <c r="H10" s="15">
        <f t="shared" si="1"/>
        <v>17.732533597441151</v>
      </c>
    </row>
    <row r="11" spans="1:9" x14ac:dyDescent="0.35">
      <c r="A11" s="6">
        <v>410694747</v>
      </c>
      <c r="B11" t="s">
        <v>22</v>
      </c>
      <c r="C11">
        <v>3009</v>
      </c>
      <c r="D11" s="2">
        <v>71715351</v>
      </c>
      <c r="E11" s="2">
        <v>69789417</v>
      </c>
      <c r="F11" s="2">
        <v>510648</v>
      </c>
      <c r="G11" s="2">
        <f t="shared" si="0"/>
        <v>23671.776263297874</v>
      </c>
      <c r="H11" s="15">
        <f t="shared" si="1"/>
        <v>21.572018690956408</v>
      </c>
    </row>
    <row r="12" spans="1:9" x14ac:dyDescent="0.35">
      <c r="A12" s="6">
        <v>610444671</v>
      </c>
      <c r="B12" t="s">
        <v>23</v>
      </c>
      <c r="C12">
        <v>1430</v>
      </c>
      <c r="D12" s="2">
        <v>25924434</v>
      </c>
      <c r="E12" s="2">
        <v>25674976</v>
      </c>
      <c r="F12" s="2">
        <v>334754</v>
      </c>
      <c r="G12" s="2">
        <f t="shared" si="0"/>
        <v>17907.403778866341</v>
      </c>
      <c r="H12" s="15">
        <f t="shared" si="1"/>
        <v>18.693608751653009</v>
      </c>
    </row>
    <row r="13" spans="1:9" x14ac:dyDescent="0.35">
      <c r="A13" s="6">
        <v>10211497</v>
      </c>
      <c r="B13" t="s">
        <v>24</v>
      </c>
      <c r="C13">
        <v>2754</v>
      </c>
      <c r="D13" s="2">
        <v>67976000</v>
      </c>
      <c r="E13" s="2">
        <v>65164000</v>
      </c>
      <c r="F13" s="2">
        <v>535257</v>
      </c>
      <c r="G13" s="2">
        <f t="shared" si="0"/>
        <v>24497.182346531055</v>
      </c>
      <c r="H13" s="15">
        <f t="shared" si="1"/>
        <v>21.849737346458358</v>
      </c>
    </row>
    <row r="14" spans="1:9" x14ac:dyDescent="0.35">
      <c r="A14" s="6">
        <v>42103558</v>
      </c>
      <c r="B14" t="s">
        <v>25</v>
      </c>
      <c r="C14">
        <v>3285</v>
      </c>
      <c r="D14" s="2">
        <v>95406240</v>
      </c>
      <c r="E14" s="2">
        <v>94543355</v>
      </c>
      <c r="F14" s="2">
        <v>500337</v>
      </c>
      <c r="G14" s="2">
        <f t="shared" si="0"/>
        <v>28899.483252131547</v>
      </c>
      <c r="H14" s="15">
        <f t="shared" si="1"/>
        <v>17.313008528036448</v>
      </c>
    </row>
    <row r="15" spans="1:9" x14ac:dyDescent="0.35">
      <c r="A15" s="6">
        <v>420680335</v>
      </c>
      <c r="B15" t="s">
        <v>26</v>
      </c>
      <c r="C15">
        <v>1170</v>
      </c>
      <c r="D15" s="2">
        <v>19127257</v>
      </c>
      <c r="E15" s="2">
        <v>18181844</v>
      </c>
      <c r="F15" s="2">
        <v>297269</v>
      </c>
      <c r="G15" s="2">
        <f t="shared" si="0"/>
        <v>16107.774165953806</v>
      </c>
      <c r="H15" s="15">
        <f t="shared" si="1"/>
        <v>18.455001723846028</v>
      </c>
    </row>
    <row r="16" spans="1:9" x14ac:dyDescent="0.35">
      <c r="A16" s="6">
        <v>560529961</v>
      </c>
      <c r="B16" t="s">
        <v>27</v>
      </c>
      <c r="C16">
        <v>2234</v>
      </c>
      <c r="D16" s="2">
        <v>61030173</v>
      </c>
      <c r="E16" s="2">
        <v>54768183</v>
      </c>
      <c r="F16" s="2">
        <v>449156</v>
      </c>
      <c r="G16" s="2">
        <f t="shared" si="0"/>
        <v>27129.877742946708</v>
      </c>
      <c r="H16" s="15">
        <f t="shared" si="1"/>
        <v>16.555769408757204</v>
      </c>
    </row>
    <row r="17" spans="1:9" x14ac:dyDescent="0.35">
      <c r="A17" s="6">
        <v>314379459</v>
      </c>
      <c r="B17" t="s">
        <v>28</v>
      </c>
      <c r="C17">
        <v>2764</v>
      </c>
      <c r="D17" s="2">
        <v>61859793</v>
      </c>
      <c r="E17" s="2">
        <v>60059763</v>
      </c>
      <c r="F17" s="2">
        <v>583969</v>
      </c>
      <c r="G17" s="2">
        <f t="shared" si="0"/>
        <v>22177.279768367716</v>
      </c>
      <c r="H17" s="15">
        <f t="shared" si="1"/>
        <v>26.331858825758101</v>
      </c>
    </row>
    <row r="18" spans="1:9" x14ac:dyDescent="0.35">
      <c r="A18" s="6">
        <v>350869045</v>
      </c>
      <c r="B18" t="s">
        <v>29</v>
      </c>
      <c r="C18">
        <v>2222</v>
      </c>
      <c r="D18" s="2">
        <v>54918794</v>
      </c>
      <c r="E18" s="2">
        <v>53014225</v>
      </c>
      <c r="F18" s="2">
        <v>683102</v>
      </c>
      <c r="G18" s="2">
        <f t="shared" si="0"/>
        <v>24419.492120666368</v>
      </c>
      <c r="H18" s="15">
        <f t="shared" si="1"/>
        <v>27.973636659784852</v>
      </c>
    </row>
    <row r="19" spans="1:9" x14ac:dyDescent="0.35">
      <c r="A19" s="6">
        <v>231365954</v>
      </c>
      <c r="B19" t="s">
        <v>30</v>
      </c>
      <c r="C19">
        <v>2890</v>
      </c>
      <c r="D19" s="2">
        <v>71523568</v>
      </c>
      <c r="E19" s="2">
        <v>70594794</v>
      </c>
      <c r="F19" s="2">
        <v>818106</v>
      </c>
      <c r="G19" s="2">
        <f t="shared" si="0"/>
        <v>24474.026306680513</v>
      </c>
      <c r="H19" s="15">
        <f t="shared" si="1"/>
        <v>33.427519842809318</v>
      </c>
    </row>
    <row r="20" spans="1:9" x14ac:dyDescent="0.35">
      <c r="A20" s="6">
        <v>231352635</v>
      </c>
      <c r="B20" t="s">
        <v>31</v>
      </c>
      <c r="C20">
        <v>2648</v>
      </c>
      <c r="D20" s="2">
        <v>66231918</v>
      </c>
      <c r="E20" s="2">
        <v>62947537</v>
      </c>
      <c r="F20" s="2">
        <v>609962</v>
      </c>
      <c r="G20" s="2">
        <f t="shared" si="0"/>
        <v>24791.067623724972</v>
      </c>
      <c r="H20" s="15">
        <f t="shared" si="1"/>
        <v>24.604103754542152</v>
      </c>
    </row>
    <row r="21" spans="1:9" x14ac:dyDescent="0.35">
      <c r="A21" s="6">
        <v>231352641</v>
      </c>
      <c r="B21" t="s">
        <v>32</v>
      </c>
      <c r="C21">
        <v>2785</v>
      </c>
      <c r="D21" s="2">
        <v>69932170</v>
      </c>
      <c r="E21" s="2">
        <v>67468836</v>
      </c>
      <c r="F21" s="2">
        <v>444978</v>
      </c>
      <c r="G21" s="2">
        <f t="shared" si="0"/>
        <v>24959.47988505747</v>
      </c>
      <c r="H21" s="15">
        <f t="shared" si="1"/>
        <v>17.828015729862852</v>
      </c>
    </row>
    <row r="22" spans="1:9" x14ac:dyDescent="0.35">
      <c r="A22" s="6">
        <v>420680387</v>
      </c>
      <c r="B22" t="s">
        <v>33</v>
      </c>
      <c r="C22">
        <v>2630</v>
      </c>
      <c r="D22" s="2">
        <v>65554885</v>
      </c>
      <c r="E22" s="2">
        <v>61908190</v>
      </c>
      <c r="F22" s="2">
        <v>651568</v>
      </c>
      <c r="G22" s="2">
        <f t="shared" si="0"/>
        <v>24687.454165081781</v>
      </c>
      <c r="H22" s="15">
        <f t="shared" si="1"/>
        <v>26.392676848858123</v>
      </c>
    </row>
    <row r="23" spans="1:9" x14ac:dyDescent="0.35">
      <c r="A23" s="6">
        <v>150532200</v>
      </c>
      <c r="B23" t="s">
        <v>34</v>
      </c>
      <c r="C23">
        <v>2333</v>
      </c>
      <c r="D23" s="2">
        <v>68718911</v>
      </c>
      <c r="E23" s="2">
        <v>65418235</v>
      </c>
      <c r="F23" s="2">
        <v>642779</v>
      </c>
      <c r="G23" s="2">
        <f t="shared" si="0"/>
        <v>29192.166380789022</v>
      </c>
      <c r="H23" s="15">
        <f t="shared" si="1"/>
        <v>22.018886560711177</v>
      </c>
    </row>
    <row r="24" spans="1:9" x14ac:dyDescent="0.35">
      <c r="A24" s="6">
        <v>540505906</v>
      </c>
      <c r="B24" t="s">
        <v>35</v>
      </c>
      <c r="C24">
        <v>912</v>
      </c>
      <c r="D24" s="2">
        <v>25673948</v>
      </c>
      <c r="E24" s="2">
        <v>24767218</v>
      </c>
      <c r="F24" s="2">
        <v>415158</v>
      </c>
      <c r="G24" s="2">
        <f t="shared" si="0"/>
        <v>27726.443468715697</v>
      </c>
      <c r="H24" s="15">
        <f t="shared" si="1"/>
        <v>14.973359293932925</v>
      </c>
    </row>
    <row r="25" spans="1:9" x14ac:dyDescent="0.35">
      <c r="A25" s="6">
        <v>350868096</v>
      </c>
      <c r="B25" t="s">
        <v>36</v>
      </c>
      <c r="C25">
        <v>971</v>
      </c>
      <c r="D25" s="2">
        <v>21115683</v>
      </c>
      <c r="E25" s="2">
        <v>20827281</v>
      </c>
      <c r="F25" s="2">
        <v>327946</v>
      </c>
      <c r="G25" s="2">
        <f t="shared" si="0"/>
        <v>21430.656701030926</v>
      </c>
      <c r="H25" s="15">
        <f t="shared" si="1"/>
        <v>15.302657523519757</v>
      </c>
    </row>
    <row r="26" spans="1:9" x14ac:dyDescent="0.35">
      <c r="A26" s="6">
        <v>236002304</v>
      </c>
      <c r="B26" t="s">
        <v>37</v>
      </c>
      <c r="C26">
        <v>2125</v>
      </c>
      <c r="D26" s="2">
        <v>54199892</v>
      </c>
      <c r="E26" s="2">
        <v>52199225</v>
      </c>
      <c r="F26" s="2">
        <v>270991</v>
      </c>
      <c r="G26" s="2">
        <f t="shared" si="0"/>
        <v>25390.254708097928</v>
      </c>
      <c r="H26" s="15">
        <f t="shared" si="1"/>
        <v>10.673031961100042</v>
      </c>
      <c r="I26" t="s">
        <v>15</v>
      </c>
    </row>
    <row r="27" spans="1:9" x14ac:dyDescent="0.35">
      <c r="A27" s="6">
        <v>381358014</v>
      </c>
      <c r="B27" t="s">
        <v>38</v>
      </c>
      <c r="C27">
        <v>1595</v>
      </c>
      <c r="D27" s="2">
        <v>33315163</v>
      </c>
      <c r="E27" s="2">
        <v>29723465</v>
      </c>
      <c r="F27" s="2">
        <v>381505</v>
      </c>
      <c r="G27" s="2">
        <f t="shared" si="0"/>
        <v>20661.015056461732</v>
      </c>
      <c r="H27" s="15">
        <f t="shared" si="1"/>
        <v>18.464968877735963</v>
      </c>
    </row>
    <row r="28" spans="1:9" x14ac:dyDescent="0.35">
      <c r="A28" s="6">
        <v>314379507</v>
      </c>
      <c r="B28" t="s">
        <v>39</v>
      </c>
      <c r="C28">
        <v>1926</v>
      </c>
      <c r="D28" s="2">
        <v>52107202</v>
      </c>
      <c r="E28" s="2">
        <v>50348242</v>
      </c>
      <c r="F28" s="2">
        <v>745176</v>
      </c>
      <c r="G28" s="2">
        <f t="shared" si="0"/>
        <v>26681.571948051947</v>
      </c>
      <c r="H28" s="15">
        <f t="shared" si="1"/>
        <v>27.92848942524191</v>
      </c>
    </row>
    <row r="29" spans="1:9" x14ac:dyDescent="0.35">
      <c r="A29" s="6">
        <v>370673513</v>
      </c>
      <c r="B29" t="s">
        <v>40</v>
      </c>
      <c r="C29">
        <v>1590</v>
      </c>
      <c r="D29" s="2">
        <v>27710977</v>
      </c>
      <c r="E29" s="2">
        <v>27113458</v>
      </c>
      <c r="F29" s="2">
        <v>294533</v>
      </c>
      <c r="G29" s="2">
        <f t="shared" si="0"/>
        <v>17253.898049087475</v>
      </c>
      <c r="H29" s="15">
        <f t="shared" si="1"/>
        <v>17.070519320448707</v>
      </c>
    </row>
    <row r="30" spans="1:9" x14ac:dyDescent="0.35">
      <c r="A30" s="6">
        <v>240795686</v>
      </c>
      <c r="B30" t="s">
        <v>41</v>
      </c>
      <c r="C30">
        <v>2504</v>
      </c>
      <c r="D30" s="2">
        <v>79432840</v>
      </c>
      <c r="E30" s="2">
        <v>77113834</v>
      </c>
      <c r="F30" s="2">
        <v>961711</v>
      </c>
      <c r="G30" s="2">
        <f t="shared" si="0"/>
        <v>31350.83060327607</v>
      </c>
      <c r="H30" s="15">
        <f t="shared" si="1"/>
        <v>30.675774181865027</v>
      </c>
    </row>
    <row r="31" spans="1:9" x14ac:dyDescent="0.35">
      <c r="A31" s="6">
        <v>390806297</v>
      </c>
      <c r="B31" t="s">
        <v>42</v>
      </c>
      <c r="C31">
        <v>1965</v>
      </c>
      <c r="D31" s="2">
        <v>37650116</v>
      </c>
      <c r="E31" s="2">
        <v>36686033</v>
      </c>
      <c r="F31" s="2">
        <v>402543</v>
      </c>
      <c r="G31" s="2">
        <f t="shared" si="0"/>
        <v>18965.159368635439</v>
      </c>
      <c r="H31" s="15">
        <f t="shared" si="1"/>
        <v>21.225395061310437</v>
      </c>
    </row>
    <row r="32" spans="1:9" x14ac:dyDescent="0.35">
      <c r="A32" s="6">
        <v>240795965</v>
      </c>
      <c r="B32" t="s">
        <v>43</v>
      </c>
      <c r="C32">
        <v>1240</v>
      </c>
      <c r="D32" s="2">
        <v>18947995</v>
      </c>
      <c r="E32" s="2">
        <v>18177408</v>
      </c>
      <c r="F32" s="2">
        <v>366414</v>
      </c>
      <c r="G32" s="2">
        <f t="shared" si="0"/>
        <v>14997.240516545602</v>
      </c>
      <c r="H32" s="15">
        <f t="shared" si="1"/>
        <v>24.432094664065453</v>
      </c>
    </row>
    <row r="33" spans="1:8" x14ac:dyDescent="0.35">
      <c r="A33" s="6">
        <v>410693962</v>
      </c>
      <c r="B33" t="s">
        <v>44</v>
      </c>
      <c r="C33">
        <v>2730</v>
      </c>
      <c r="D33" s="2">
        <v>60123999</v>
      </c>
      <c r="E33" s="2">
        <v>59536014</v>
      </c>
      <c r="F33" s="2">
        <v>743968</v>
      </c>
      <c r="G33" s="2">
        <f t="shared" si="0"/>
        <v>21758.897398314402</v>
      </c>
      <c r="H33" s="15">
        <f t="shared" si="1"/>
        <v>34.191438397868133</v>
      </c>
    </row>
    <row r="34" spans="1:8" x14ac:dyDescent="0.35">
      <c r="A34" s="6">
        <v>951664112</v>
      </c>
      <c r="B34" t="s">
        <v>45</v>
      </c>
      <c r="C34">
        <v>2750</v>
      </c>
      <c r="D34" s="2">
        <v>79957475</v>
      </c>
      <c r="E34" s="2">
        <v>75841512</v>
      </c>
      <c r="F34" s="2">
        <v>562825</v>
      </c>
      <c r="G34" s="2">
        <f t="shared" ref="G34:G48" si="2">(D34-F34)/(C34-1)</f>
        <v>28881.284103310296</v>
      </c>
      <c r="H34" s="15">
        <f t="shared" ref="H34:H48" si="3">F34/G34</f>
        <v>19.487533794783399</v>
      </c>
    </row>
    <row r="35" spans="1:8" x14ac:dyDescent="0.35">
      <c r="A35" s="6">
        <v>540505940</v>
      </c>
      <c r="B35" t="s">
        <v>46</v>
      </c>
      <c r="C35">
        <v>1119</v>
      </c>
      <c r="D35" s="2">
        <v>25516748</v>
      </c>
      <c r="E35" s="2">
        <v>24977413</v>
      </c>
      <c r="F35" s="2">
        <v>753609</v>
      </c>
      <c r="G35" s="2">
        <f t="shared" si="2"/>
        <v>22149.498211091235</v>
      </c>
      <c r="H35" s="15">
        <f t="shared" si="3"/>
        <v>34.02375046233032</v>
      </c>
    </row>
    <row r="36" spans="1:8" x14ac:dyDescent="0.35">
      <c r="A36" s="6">
        <v>390826049</v>
      </c>
      <c r="B36" t="s">
        <v>47</v>
      </c>
      <c r="C36">
        <v>873</v>
      </c>
      <c r="D36" s="2">
        <v>13275650</v>
      </c>
      <c r="E36" s="2">
        <v>14195486</v>
      </c>
      <c r="F36" s="2">
        <v>297040</v>
      </c>
      <c r="G36" s="2">
        <f t="shared" si="2"/>
        <v>14883.727064220184</v>
      </c>
      <c r="H36" s="15">
        <f t="shared" si="3"/>
        <v>19.957366775024443</v>
      </c>
    </row>
    <row r="37" spans="1:8" x14ac:dyDescent="0.35">
      <c r="A37" s="6">
        <v>951664123</v>
      </c>
      <c r="B37" t="s">
        <v>48</v>
      </c>
      <c r="C37">
        <v>1233</v>
      </c>
      <c r="D37" s="2">
        <v>28938545</v>
      </c>
      <c r="E37" s="2">
        <v>28465918</v>
      </c>
      <c r="F37" s="2">
        <v>599347</v>
      </c>
      <c r="G37" s="2">
        <f t="shared" si="2"/>
        <v>23002.595779220781</v>
      </c>
      <c r="H37" s="15">
        <f t="shared" si="3"/>
        <v>26.05562458048389</v>
      </c>
    </row>
    <row r="38" spans="1:8" x14ac:dyDescent="0.35">
      <c r="A38" s="6">
        <v>741233796</v>
      </c>
      <c r="B38" t="s">
        <v>49</v>
      </c>
      <c r="C38">
        <v>1408</v>
      </c>
      <c r="D38" s="2">
        <v>34365353</v>
      </c>
      <c r="E38" s="2">
        <v>39434134</v>
      </c>
      <c r="F38" s="2">
        <v>458202</v>
      </c>
      <c r="G38" s="2">
        <f t="shared" si="2"/>
        <v>24098.899076048328</v>
      </c>
      <c r="H38" s="15">
        <f t="shared" si="3"/>
        <v>19.013399680793</v>
      </c>
    </row>
    <row r="39" spans="1:8" x14ac:dyDescent="0.35">
      <c r="A39" s="6">
        <v>580566243</v>
      </c>
      <c r="B39" t="s">
        <v>50</v>
      </c>
      <c r="C39">
        <v>1557</v>
      </c>
      <c r="D39" s="2">
        <v>46663192</v>
      </c>
      <c r="E39" s="2">
        <v>46992294</v>
      </c>
      <c r="F39" s="2">
        <v>492059</v>
      </c>
      <c r="G39" s="2">
        <f t="shared" si="2"/>
        <v>29672.9646529563</v>
      </c>
      <c r="H39" s="15">
        <f t="shared" si="3"/>
        <v>16.582738049768022</v>
      </c>
    </row>
    <row r="40" spans="1:8" x14ac:dyDescent="0.35">
      <c r="A40" s="6">
        <v>231352683</v>
      </c>
      <c r="B40" t="s">
        <v>51</v>
      </c>
      <c r="C40">
        <v>2605</v>
      </c>
      <c r="D40" s="2">
        <v>80875639</v>
      </c>
      <c r="E40" s="2">
        <v>76802088</v>
      </c>
      <c r="F40" s="2">
        <v>850360</v>
      </c>
      <c r="G40" s="2">
        <f t="shared" si="2"/>
        <v>30731.673963133642</v>
      </c>
      <c r="H40" s="15">
        <f t="shared" si="3"/>
        <v>27.670474475946531</v>
      </c>
    </row>
    <row r="41" spans="1:8" x14ac:dyDescent="0.35">
      <c r="A41" s="6">
        <v>340714654</v>
      </c>
      <c r="B41" t="s">
        <v>52</v>
      </c>
      <c r="C41">
        <v>2432</v>
      </c>
      <c r="D41" s="2">
        <v>52792417</v>
      </c>
      <c r="E41" s="2">
        <v>51564835</v>
      </c>
      <c r="F41" s="2">
        <v>562951</v>
      </c>
      <c r="G41" s="2">
        <f t="shared" si="2"/>
        <v>21484.765939942412</v>
      </c>
      <c r="H41" s="15">
        <f t="shared" si="3"/>
        <v>26.202333391652903</v>
      </c>
    </row>
    <row r="42" spans="1:8" x14ac:dyDescent="0.35">
      <c r="A42" s="6">
        <v>141338580</v>
      </c>
      <c r="B42" t="s">
        <v>53</v>
      </c>
      <c r="C42">
        <v>2473</v>
      </c>
      <c r="D42" s="2">
        <v>71114098</v>
      </c>
      <c r="E42" s="2">
        <v>68498711</v>
      </c>
      <c r="F42" s="2">
        <v>573273</v>
      </c>
      <c r="G42" s="2">
        <f t="shared" si="2"/>
        <v>28535.932443365695</v>
      </c>
      <c r="H42" s="15">
        <f t="shared" si="3"/>
        <v>20.089513498034648</v>
      </c>
    </row>
    <row r="43" spans="1:8" x14ac:dyDescent="0.35">
      <c r="A43" s="6">
        <v>231177930</v>
      </c>
      <c r="B43" t="s">
        <v>54</v>
      </c>
      <c r="C43">
        <v>1544</v>
      </c>
      <c r="D43" s="2">
        <v>29350449</v>
      </c>
      <c r="E43" s="2">
        <v>29206155</v>
      </c>
      <c r="F43" s="2">
        <v>483325</v>
      </c>
      <c r="G43" s="2">
        <f t="shared" si="2"/>
        <v>18708.440699935192</v>
      </c>
      <c r="H43" s="15">
        <f t="shared" si="3"/>
        <v>25.834595611256596</v>
      </c>
    </row>
    <row r="44" spans="1:8" x14ac:dyDescent="0.35">
      <c r="A44" s="6">
        <v>141338587</v>
      </c>
      <c r="B44" t="s">
        <v>55</v>
      </c>
      <c r="C44">
        <v>3617</v>
      </c>
      <c r="D44" s="2">
        <v>106997824</v>
      </c>
      <c r="E44" s="2">
        <v>99323605</v>
      </c>
      <c r="F44" s="2">
        <v>712739</v>
      </c>
      <c r="G44" s="2">
        <f t="shared" si="2"/>
        <v>29392.999170353982</v>
      </c>
      <c r="H44" s="15">
        <f t="shared" si="3"/>
        <v>24.248597289074002</v>
      </c>
    </row>
    <row r="45" spans="1:8" x14ac:dyDescent="0.35">
      <c r="A45" s="6">
        <v>350868202</v>
      </c>
      <c r="B45" t="s">
        <v>56</v>
      </c>
      <c r="C45">
        <v>1259</v>
      </c>
      <c r="D45" s="2">
        <v>25246154</v>
      </c>
      <c r="E45" s="2">
        <v>24927760</v>
      </c>
      <c r="F45" s="2">
        <f>244773+335550</f>
        <v>580323</v>
      </c>
      <c r="G45" s="2">
        <f t="shared" si="2"/>
        <v>19607.178855325914</v>
      </c>
      <c r="H45" s="15">
        <f t="shared" si="3"/>
        <v>29.597475714481302</v>
      </c>
    </row>
    <row r="46" spans="1:8" x14ac:dyDescent="0.35">
      <c r="A46" s="6">
        <v>42103637</v>
      </c>
      <c r="B46" t="s">
        <v>57</v>
      </c>
      <c r="C46">
        <v>3178</v>
      </c>
      <c r="D46" s="2">
        <v>129752035</v>
      </c>
      <c r="E46" s="2">
        <v>119227981</v>
      </c>
      <c r="F46" s="2">
        <v>601832</v>
      </c>
      <c r="G46" s="2">
        <f t="shared" si="2"/>
        <v>40651.621970412336</v>
      </c>
      <c r="H46" s="15">
        <f t="shared" si="3"/>
        <v>14.804624534736504</v>
      </c>
    </row>
    <row r="47" spans="1:8" x14ac:dyDescent="0.35">
      <c r="A47" s="6">
        <v>42103638</v>
      </c>
      <c r="B47" t="s">
        <v>58</v>
      </c>
      <c r="C47">
        <v>1802</v>
      </c>
      <c r="D47" s="2">
        <v>42782284</v>
      </c>
      <c r="E47" s="2">
        <v>43384357</v>
      </c>
      <c r="F47" s="2">
        <v>471104</v>
      </c>
      <c r="G47" s="2">
        <f t="shared" si="2"/>
        <v>23493.15935591338</v>
      </c>
      <c r="H47" s="15">
        <f t="shared" si="3"/>
        <v>20.052815922411053</v>
      </c>
    </row>
    <row r="48" spans="1:8" x14ac:dyDescent="0.35">
      <c r="A48" s="6">
        <v>910567740</v>
      </c>
      <c r="B48" t="s">
        <v>59</v>
      </c>
      <c r="C48">
        <v>1882</v>
      </c>
      <c r="D48" s="2">
        <v>44144148</v>
      </c>
      <c r="E48" s="2">
        <v>43924466</v>
      </c>
      <c r="F48" s="2">
        <v>545682</v>
      </c>
      <c r="G48" s="2">
        <f t="shared" si="2"/>
        <v>23178.344497607657</v>
      </c>
      <c r="H48" s="15">
        <f t="shared" si="3"/>
        <v>23.542751297717675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W508"/>
  <sheetViews>
    <sheetView tabSelected="1" workbookViewId="0">
      <pane ySplit="2" topLeftCell="A3" activePane="bottomLeft" state="frozen"/>
      <selection activeCell="H32" sqref="H32"/>
      <selection pane="bottomLeft" activeCell="C10" sqref="C10"/>
    </sheetView>
  </sheetViews>
  <sheetFormatPr defaultRowHeight="14.5" x14ac:dyDescent="0.35"/>
  <cols>
    <col min="1" max="1" width="32.453125" style="7" customWidth="1"/>
    <col min="2" max="2" width="19.6328125" style="7" customWidth="1"/>
    <col min="3" max="3" width="26.26953125" style="7" customWidth="1"/>
    <col min="4" max="16" width="8.7265625" style="7" customWidth="1"/>
    <col min="17" max="17" width="8.7265625" style="7"/>
  </cols>
  <sheetData>
    <row r="1" spans="1:17" x14ac:dyDescent="0.35">
      <c r="B1" s="7" t="s">
        <v>60</v>
      </c>
      <c r="C1" s="7" t="s">
        <v>61</v>
      </c>
      <c r="D1" s="7" t="s">
        <v>62</v>
      </c>
      <c r="E1" s="7" t="s">
        <v>63</v>
      </c>
      <c r="F1" s="7" t="s">
        <v>64</v>
      </c>
      <c r="G1" s="7" t="s">
        <v>65</v>
      </c>
      <c r="H1" s="7" t="s">
        <v>66</v>
      </c>
      <c r="I1" s="7" t="s">
        <v>67</v>
      </c>
      <c r="J1" s="7" t="s">
        <v>68</v>
      </c>
      <c r="K1" s="7" t="s">
        <v>69</v>
      </c>
      <c r="L1" s="7" t="s">
        <v>70</v>
      </c>
      <c r="M1" s="7" t="s">
        <v>71</v>
      </c>
      <c r="N1" s="7" t="s">
        <v>3</v>
      </c>
      <c r="O1" s="7" t="s">
        <v>72</v>
      </c>
      <c r="P1" s="7" t="s">
        <v>73</v>
      </c>
      <c r="Q1" s="7" t="s">
        <v>74</v>
      </c>
    </row>
    <row r="2" spans="1:17" x14ac:dyDescent="0.35">
      <c r="A2" s="7" t="s">
        <v>75</v>
      </c>
      <c r="B2" s="7" t="s">
        <v>76</v>
      </c>
      <c r="C2" s="7" t="s">
        <v>77</v>
      </c>
      <c r="D2" s="7" t="s">
        <v>78</v>
      </c>
      <c r="E2" s="7" t="s">
        <v>79</v>
      </c>
      <c r="F2" s="7" t="s">
        <v>80</v>
      </c>
      <c r="G2" s="7" t="s">
        <v>81</v>
      </c>
      <c r="H2" s="7" t="s">
        <v>82</v>
      </c>
      <c r="I2" s="7" t="s">
        <v>83</v>
      </c>
      <c r="J2" s="7" t="s">
        <v>84</v>
      </c>
      <c r="K2" s="7" t="s">
        <v>85</v>
      </c>
      <c r="L2" s="7" t="s">
        <v>86</v>
      </c>
      <c r="M2" s="7" t="s">
        <v>87</v>
      </c>
      <c r="N2" s="7" t="s">
        <v>88</v>
      </c>
      <c r="O2" s="7" t="s">
        <v>89</v>
      </c>
      <c r="P2" s="7" t="s">
        <v>90</v>
      </c>
      <c r="Q2" s="7" t="s">
        <v>91</v>
      </c>
    </row>
    <row r="3" spans="1:17" x14ac:dyDescent="0.35">
      <c r="A3" s="7" t="s">
        <v>13</v>
      </c>
      <c r="B3" s="8" t="s">
        <v>92</v>
      </c>
      <c r="C3" s="8" t="s">
        <v>93</v>
      </c>
      <c r="D3" s="9">
        <v>261535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16609</v>
      </c>
      <c r="K3" s="9">
        <v>0</v>
      </c>
      <c r="L3" s="9">
        <v>32543</v>
      </c>
      <c r="M3" s="9">
        <v>0</v>
      </c>
      <c r="N3" s="9">
        <v>310687</v>
      </c>
      <c r="O3" s="9">
        <v>0</v>
      </c>
      <c r="P3" s="9">
        <v>0</v>
      </c>
      <c r="Q3" s="9">
        <v>0</v>
      </c>
    </row>
    <row r="4" spans="1:17" x14ac:dyDescent="0.35">
      <c r="A4" s="7" t="s">
        <v>13</v>
      </c>
      <c r="B4" s="8" t="s">
        <v>94</v>
      </c>
      <c r="C4" s="8" t="s">
        <v>95</v>
      </c>
      <c r="D4" s="9">
        <v>153872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9595</v>
      </c>
      <c r="K4" s="9">
        <v>0</v>
      </c>
      <c r="L4" s="9">
        <v>20824</v>
      </c>
      <c r="M4" s="9">
        <v>0</v>
      </c>
      <c r="N4" s="9">
        <v>184291</v>
      </c>
      <c r="O4" s="9">
        <v>0</v>
      </c>
      <c r="P4" s="9">
        <v>0</v>
      </c>
      <c r="Q4" s="9">
        <v>0</v>
      </c>
    </row>
    <row r="5" spans="1:17" x14ac:dyDescent="0.35">
      <c r="A5" s="7" t="s">
        <v>13</v>
      </c>
      <c r="B5" s="8" t="s">
        <v>96</v>
      </c>
      <c r="C5" s="8" t="s">
        <v>97</v>
      </c>
      <c r="D5" s="9">
        <v>169351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10787</v>
      </c>
      <c r="K5" s="9">
        <v>0</v>
      </c>
      <c r="L5" s="9">
        <v>31298</v>
      </c>
      <c r="M5" s="9">
        <v>0</v>
      </c>
      <c r="N5" s="9">
        <v>211436</v>
      </c>
      <c r="O5" s="9">
        <v>0</v>
      </c>
      <c r="P5" s="9">
        <v>0</v>
      </c>
      <c r="Q5" s="9">
        <v>0</v>
      </c>
    </row>
    <row r="6" spans="1:17" x14ac:dyDescent="0.35">
      <c r="A6" s="7" t="s">
        <v>13</v>
      </c>
      <c r="B6" s="8" t="s">
        <v>98</v>
      </c>
      <c r="C6" s="8" t="s">
        <v>99</v>
      </c>
      <c r="D6" s="9">
        <v>145037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9153</v>
      </c>
      <c r="K6" s="9">
        <v>0</v>
      </c>
      <c r="L6" s="9">
        <v>24520</v>
      </c>
      <c r="M6" s="9">
        <v>0</v>
      </c>
      <c r="N6" s="9">
        <v>178710</v>
      </c>
      <c r="O6" s="9">
        <v>0</v>
      </c>
      <c r="P6" s="9">
        <v>0</v>
      </c>
      <c r="Q6" s="9">
        <v>0</v>
      </c>
    </row>
    <row r="7" spans="1:17" x14ac:dyDescent="0.35">
      <c r="A7" s="7" t="s">
        <v>13</v>
      </c>
      <c r="B7" s="8" t="s">
        <v>100</v>
      </c>
      <c r="C7" s="8" t="s">
        <v>101</v>
      </c>
      <c r="D7" s="9">
        <v>152478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10044</v>
      </c>
      <c r="K7" s="9">
        <v>0</v>
      </c>
      <c r="L7" s="9">
        <v>33522</v>
      </c>
      <c r="M7" s="9">
        <v>0</v>
      </c>
      <c r="N7" s="9">
        <v>196044</v>
      </c>
      <c r="O7" s="9">
        <v>0</v>
      </c>
      <c r="P7" s="9">
        <v>0</v>
      </c>
      <c r="Q7" s="9">
        <v>0</v>
      </c>
    </row>
    <row r="8" spans="1:17" x14ac:dyDescent="0.35">
      <c r="A8" s="7" t="s">
        <v>14</v>
      </c>
      <c r="B8" s="8" t="s">
        <v>102</v>
      </c>
      <c r="C8" s="8" t="s">
        <v>103</v>
      </c>
      <c r="D8" s="9">
        <v>200945</v>
      </c>
      <c r="E8" s="9">
        <v>0</v>
      </c>
      <c r="F8" s="9">
        <v>0</v>
      </c>
      <c r="G8" s="9">
        <v>0</v>
      </c>
      <c r="H8" s="9">
        <v>1903</v>
      </c>
      <c r="I8" s="9">
        <v>0</v>
      </c>
      <c r="J8" s="9">
        <v>12195</v>
      </c>
      <c r="K8" s="9">
        <v>0</v>
      </c>
      <c r="L8" s="9">
        <v>9762</v>
      </c>
      <c r="M8" s="9">
        <v>0</v>
      </c>
      <c r="N8" s="9">
        <v>224805</v>
      </c>
      <c r="O8" s="9">
        <v>0</v>
      </c>
      <c r="P8" s="9">
        <v>0</v>
      </c>
      <c r="Q8" s="9">
        <v>0</v>
      </c>
    </row>
    <row r="9" spans="1:17" x14ac:dyDescent="0.35">
      <c r="A9" s="7" t="s">
        <v>14</v>
      </c>
      <c r="B9" s="8" t="s">
        <v>104</v>
      </c>
      <c r="C9" s="8" t="s">
        <v>105</v>
      </c>
      <c r="D9" s="9">
        <v>137630</v>
      </c>
      <c r="E9" s="9">
        <v>0</v>
      </c>
      <c r="F9" s="9">
        <v>0</v>
      </c>
      <c r="G9" s="9">
        <v>0</v>
      </c>
      <c r="H9" s="9">
        <v>2113</v>
      </c>
      <c r="I9" s="9">
        <v>0</v>
      </c>
      <c r="J9" s="9">
        <v>8787</v>
      </c>
      <c r="K9" s="9">
        <v>0</v>
      </c>
      <c r="L9" s="9">
        <v>8971</v>
      </c>
      <c r="M9" s="9">
        <v>0</v>
      </c>
      <c r="N9" s="9">
        <v>157501</v>
      </c>
      <c r="O9" s="9">
        <v>0</v>
      </c>
      <c r="P9" s="9">
        <v>0</v>
      </c>
      <c r="Q9" s="9">
        <v>0</v>
      </c>
    </row>
    <row r="10" spans="1:17" x14ac:dyDescent="0.35">
      <c r="A10" s="7" t="s">
        <v>14</v>
      </c>
      <c r="B10" s="8" t="s">
        <v>106</v>
      </c>
      <c r="C10" s="8" t="s">
        <v>107</v>
      </c>
      <c r="D10" s="9">
        <v>150172</v>
      </c>
      <c r="E10" s="9">
        <v>0</v>
      </c>
      <c r="F10" s="9">
        <v>0</v>
      </c>
      <c r="G10" s="9">
        <v>0</v>
      </c>
      <c r="H10" s="9">
        <v>4498</v>
      </c>
      <c r="I10" s="9">
        <v>0</v>
      </c>
      <c r="J10" s="9">
        <v>22357</v>
      </c>
      <c r="K10" s="9">
        <v>0</v>
      </c>
      <c r="L10" s="9">
        <v>9093</v>
      </c>
      <c r="M10" s="9">
        <v>0</v>
      </c>
      <c r="N10" s="9">
        <v>186120</v>
      </c>
      <c r="O10" s="9">
        <v>0</v>
      </c>
      <c r="P10" s="9">
        <v>0</v>
      </c>
      <c r="Q10" s="9">
        <v>0</v>
      </c>
    </row>
    <row r="11" spans="1:17" x14ac:dyDescent="0.35">
      <c r="A11" s="7" t="s">
        <v>14</v>
      </c>
      <c r="B11" s="8" t="s">
        <v>108</v>
      </c>
      <c r="C11" s="8" t="s">
        <v>109</v>
      </c>
      <c r="D11" s="9">
        <v>163291</v>
      </c>
      <c r="E11" s="9">
        <v>0</v>
      </c>
      <c r="F11" s="9">
        <v>0</v>
      </c>
      <c r="G11" s="9">
        <v>0</v>
      </c>
      <c r="H11" s="9">
        <v>290</v>
      </c>
      <c r="I11" s="9">
        <v>0</v>
      </c>
      <c r="J11" s="9">
        <v>9435</v>
      </c>
      <c r="K11" s="9">
        <v>0</v>
      </c>
      <c r="L11" s="9">
        <v>1339</v>
      </c>
      <c r="M11" s="9">
        <v>0</v>
      </c>
      <c r="N11" s="9">
        <v>174355</v>
      </c>
      <c r="O11" s="9">
        <v>0</v>
      </c>
      <c r="P11" s="9">
        <v>0</v>
      </c>
      <c r="Q11" s="9">
        <v>0</v>
      </c>
    </row>
    <row r="12" spans="1:17" x14ac:dyDescent="0.35">
      <c r="A12" s="7" t="s">
        <v>14</v>
      </c>
      <c r="B12" s="8" t="s">
        <v>110</v>
      </c>
      <c r="C12" s="8" t="s">
        <v>111</v>
      </c>
      <c r="D12" s="9">
        <v>162082</v>
      </c>
      <c r="E12" s="9">
        <v>0</v>
      </c>
      <c r="F12" s="9">
        <v>0</v>
      </c>
      <c r="G12" s="9">
        <v>0</v>
      </c>
      <c r="H12" s="9">
        <v>1336</v>
      </c>
      <c r="I12" s="9">
        <v>0</v>
      </c>
      <c r="J12" s="9">
        <v>19193</v>
      </c>
      <c r="K12" s="9">
        <v>0</v>
      </c>
      <c r="L12" s="9">
        <v>8536</v>
      </c>
      <c r="M12" s="9">
        <v>0</v>
      </c>
      <c r="N12" s="9">
        <v>191147</v>
      </c>
      <c r="O12" s="9">
        <v>0</v>
      </c>
      <c r="P12" s="9">
        <v>0</v>
      </c>
      <c r="Q12" s="9">
        <v>0</v>
      </c>
    </row>
    <row r="13" spans="1:17" x14ac:dyDescent="0.35">
      <c r="A13" s="7" t="s">
        <v>14</v>
      </c>
      <c r="B13" s="8" t="s">
        <v>112</v>
      </c>
      <c r="C13" s="8" t="s">
        <v>113</v>
      </c>
      <c r="D13" s="9">
        <v>268261</v>
      </c>
      <c r="E13" s="9">
        <v>0</v>
      </c>
      <c r="F13" s="9">
        <v>0</v>
      </c>
      <c r="G13" s="9">
        <v>0</v>
      </c>
      <c r="H13" s="9">
        <v>3564</v>
      </c>
      <c r="I13" s="9">
        <v>0</v>
      </c>
      <c r="J13" s="9">
        <v>23886</v>
      </c>
      <c r="K13" s="9">
        <v>0</v>
      </c>
      <c r="L13" s="9">
        <v>9806</v>
      </c>
      <c r="M13" s="9">
        <v>0</v>
      </c>
      <c r="N13" s="9">
        <v>305517</v>
      </c>
      <c r="O13" s="9">
        <v>0</v>
      </c>
      <c r="P13" s="9">
        <v>0</v>
      </c>
      <c r="Q13" s="9">
        <v>0</v>
      </c>
    </row>
    <row r="14" spans="1:17" x14ac:dyDescent="0.35">
      <c r="A14" s="7" t="s">
        <v>16</v>
      </c>
      <c r="B14" s="8" t="s">
        <v>114</v>
      </c>
      <c r="C14" s="8" t="s">
        <v>115</v>
      </c>
      <c r="D14" s="9">
        <v>317695</v>
      </c>
      <c r="E14" s="9">
        <v>0</v>
      </c>
      <c r="F14" s="9">
        <v>19500</v>
      </c>
      <c r="G14" s="9">
        <v>0</v>
      </c>
      <c r="H14" s="9">
        <v>2595</v>
      </c>
      <c r="I14" s="9">
        <v>0</v>
      </c>
      <c r="J14" s="9">
        <v>22950</v>
      </c>
      <c r="K14" s="9">
        <v>0</v>
      </c>
      <c r="L14" s="9">
        <v>84468</v>
      </c>
      <c r="M14" s="9">
        <v>0</v>
      </c>
      <c r="N14" s="9">
        <v>447208</v>
      </c>
      <c r="O14" s="9">
        <v>0</v>
      </c>
      <c r="P14" s="9">
        <v>0</v>
      </c>
      <c r="Q14" s="9">
        <v>0</v>
      </c>
    </row>
    <row r="15" spans="1:17" x14ac:dyDescent="0.35">
      <c r="A15" s="7" t="s">
        <v>16</v>
      </c>
      <c r="B15" s="8" t="s">
        <v>116</v>
      </c>
      <c r="C15" s="8" t="s">
        <v>117</v>
      </c>
      <c r="D15" s="9">
        <v>202456</v>
      </c>
      <c r="E15" s="9">
        <v>0</v>
      </c>
      <c r="F15" s="9">
        <v>0</v>
      </c>
      <c r="G15" s="9">
        <v>0</v>
      </c>
      <c r="H15" s="9">
        <v>1584</v>
      </c>
      <c r="I15" s="9">
        <v>0</v>
      </c>
      <c r="J15" s="9">
        <v>19025</v>
      </c>
      <c r="K15" s="9">
        <v>0</v>
      </c>
      <c r="L15" s="9">
        <v>18771</v>
      </c>
      <c r="M15" s="9">
        <v>0</v>
      </c>
      <c r="N15" s="9">
        <v>241836</v>
      </c>
      <c r="O15" s="9">
        <v>0</v>
      </c>
      <c r="P15" s="9">
        <v>0</v>
      </c>
      <c r="Q15" s="9">
        <v>0</v>
      </c>
    </row>
    <row r="16" spans="1:17" x14ac:dyDescent="0.35">
      <c r="A16" s="7" t="s">
        <v>16</v>
      </c>
      <c r="B16" s="8" t="s">
        <v>118</v>
      </c>
      <c r="C16" s="8" t="s">
        <v>119</v>
      </c>
      <c r="D16" s="9">
        <v>124800</v>
      </c>
      <c r="E16" s="9">
        <v>0</v>
      </c>
      <c r="F16" s="9">
        <v>0</v>
      </c>
      <c r="G16" s="9">
        <v>0</v>
      </c>
      <c r="H16" s="9">
        <v>401</v>
      </c>
      <c r="I16" s="9">
        <v>0</v>
      </c>
      <c r="J16" s="9">
        <v>13050</v>
      </c>
      <c r="K16" s="9">
        <v>0</v>
      </c>
      <c r="L16" s="9">
        <v>21632</v>
      </c>
      <c r="M16" s="9">
        <v>0</v>
      </c>
      <c r="N16" s="9">
        <v>159883</v>
      </c>
      <c r="O16" s="9">
        <v>0</v>
      </c>
      <c r="P16" s="9">
        <v>0</v>
      </c>
      <c r="Q16" s="9">
        <v>0</v>
      </c>
    </row>
    <row r="17" spans="1:17" x14ac:dyDescent="0.35">
      <c r="A17" s="7" t="s">
        <v>16</v>
      </c>
      <c r="B17" s="8" t="s">
        <v>120</v>
      </c>
      <c r="C17" s="8" t="s">
        <v>121</v>
      </c>
      <c r="D17" s="9">
        <v>180657</v>
      </c>
      <c r="E17" s="9">
        <v>0</v>
      </c>
      <c r="F17" s="9">
        <v>0</v>
      </c>
      <c r="G17" s="9">
        <v>0</v>
      </c>
      <c r="H17" s="9">
        <v>552</v>
      </c>
      <c r="I17" s="9">
        <v>0</v>
      </c>
      <c r="J17" s="9">
        <v>16844</v>
      </c>
      <c r="K17" s="9">
        <v>0</v>
      </c>
      <c r="L17" s="9">
        <v>17571</v>
      </c>
      <c r="M17" s="9">
        <v>0</v>
      </c>
      <c r="N17" s="9">
        <v>215624</v>
      </c>
      <c r="O17" s="9">
        <v>0</v>
      </c>
      <c r="P17" s="9">
        <v>0</v>
      </c>
      <c r="Q17" s="9">
        <v>0</v>
      </c>
    </row>
    <row r="18" spans="1:17" x14ac:dyDescent="0.35">
      <c r="A18" s="7" t="s">
        <v>16</v>
      </c>
      <c r="B18" s="8" t="s">
        <v>122</v>
      </c>
      <c r="C18" s="8" t="s">
        <v>123</v>
      </c>
      <c r="D18" s="9">
        <v>175967</v>
      </c>
      <c r="E18" s="9">
        <v>0</v>
      </c>
      <c r="F18" s="9">
        <v>0</v>
      </c>
      <c r="G18" s="9">
        <v>0</v>
      </c>
      <c r="H18" s="9">
        <v>360</v>
      </c>
      <c r="I18" s="9">
        <v>0</v>
      </c>
      <c r="J18" s="9">
        <v>16650</v>
      </c>
      <c r="K18" s="9">
        <v>0</v>
      </c>
      <c r="L18" s="9">
        <v>21281</v>
      </c>
      <c r="M18" s="9">
        <v>0</v>
      </c>
      <c r="N18" s="9">
        <v>214258</v>
      </c>
      <c r="O18" s="9">
        <v>0</v>
      </c>
      <c r="P18" s="9">
        <v>0</v>
      </c>
      <c r="Q18" s="9">
        <v>0</v>
      </c>
    </row>
    <row r="19" spans="1:17" x14ac:dyDescent="0.35">
      <c r="A19" s="7" t="s">
        <v>16</v>
      </c>
      <c r="B19" s="8" t="s">
        <v>124</v>
      </c>
      <c r="C19" s="8" t="s">
        <v>125</v>
      </c>
      <c r="D19" s="9">
        <v>148395</v>
      </c>
      <c r="E19" s="9">
        <v>0</v>
      </c>
      <c r="F19" s="9">
        <v>0</v>
      </c>
      <c r="G19" s="9">
        <v>0</v>
      </c>
      <c r="H19" s="9">
        <v>307</v>
      </c>
      <c r="I19" s="9">
        <v>0</v>
      </c>
      <c r="J19" s="9">
        <v>13770</v>
      </c>
      <c r="K19" s="9">
        <v>0</v>
      </c>
      <c r="L19" s="9">
        <v>20311</v>
      </c>
      <c r="M19" s="9">
        <v>0</v>
      </c>
      <c r="N19" s="9">
        <v>182783</v>
      </c>
      <c r="O19" s="9">
        <v>0</v>
      </c>
      <c r="P19" s="9">
        <v>0</v>
      </c>
      <c r="Q19" s="9">
        <v>0</v>
      </c>
    </row>
    <row r="20" spans="1:17" x14ac:dyDescent="0.35">
      <c r="A20" s="7" t="s">
        <v>16</v>
      </c>
      <c r="B20" s="8" t="s">
        <v>126</v>
      </c>
      <c r="C20" s="8" t="s">
        <v>127</v>
      </c>
      <c r="D20" s="9">
        <v>136794</v>
      </c>
      <c r="E20" s="9">
        <v>0</v>
      </c>
      <c r="F20" s="9">
        <v>0</v>
      </c>
      <c r="G20" s="9">
        <v>0</v>
      </c>
      <c r="H20" s="9">
        <v>844</v>
      </c>
      <c r="I20" s="9">
        <v>0</v>
      </c>
      <c r="J20" s="9">
        <v>13500</v>
      </c>
      <c r="K20" s="9">
        <v>0</v>
      </c>
      <c r="L20" s="9">
        <v>39395</v>
      </c>
      <c r="M20" s="9">
        <v>0</v>
      </c>
      <c r="N20" s="9">
        <v>190533</v>
      </c>
      <c r="O20" s="9">
        <v>0</v>
      </c>
      <c r="P20" s="9">
        <v>0</v>
      </c>
      <c r="Q20" s="9">
        <v>0</v>
      </c>
    </row>
    <row r="21" spans="1:17" x14ac:dyDescent="0.35">
      <c r="A21" s="7" t="s">
        <v>16</v>
      </c>
      <c r="B21" s="8" t="s">
        <v>128</v>
      </c>
      <c r="C21" s="8" t="s">
        <v>129</v>
      </c>
      <c r="D21" s="9">
        <v>158868</v>
      </c>
      <c r="E21" s="9">
        <v>0</v>
      </c>
      <c r="F21" s="9">
        <v>0</v>
      </c>
      <c r="G21" s="9">
        <v>0</v>
      </c>
      <c r="H21" s="9">
        <v>1560</v>
      </c>
      <c r="I21" s="9">
        <v>0</v>
      </c>
      <c r="J21" s="9">
        <v>14935</v>
      </c>
      <c r="K21" s="9">
        <v>0</v>
      </c>
      <c r="L21" s="9">
        <v>59061</v>
      </c>
      <c r="M21" s="9">
        <v>0</v>
      </c>
      <c r="N21" s="9">
        <v>234424</v>
      </c>
      <c r="O21" s="9">
        <v>0</v>
      </c>
      <c r="P21" s="9">
        <v>0</v>
      </c>
      <c r="Q21" s="9">
        <v>0</v>
      </c>
    </row>
    <row r="22" spans="1:17" x14ac:dyDescent="0.35">
      <c r="A22" s="7" t="s">
        <v>16</v>
      </c>
      <c r="B22" s="8" t="s">
        <v>130</v>
      </c>
      <c r="C22" s="8" t="s">
        <v>131</v>
      </c>
      <c r="D22" s="9">
        <v>159610</v>
      </c>
      <c r="E22" s="9">
        <v>0</v>
      </c>
      <c r="F22" s="9">
        <v>0</v>
      </c>
      <c r="G22" s="9">
        <v>0</v>
      </c>
      <c r="H22" s="9">
        <v>2911</v>
      </c>
      <c r="I22" s="9">
        <v>0</v>
      </c>
      <c r="J22" s="9">
        <v>14657</v>
      </c>
      <c r="K22" s="9">
        <v>0</v>
      </c>
      <c r="L22" s="9">
        <v>1868</v>
      </c>
      <c r="M22" s="9">
        <v>0</v>
      </c>
      <c r="N22" s="9">
        <v>179046</v>
      </c>
      <c r="O22" s="9">
        <v>0</v>
      </c>
      <c r="P22" s="9">
        <v>0</v>
      </c>
      <c r="Q22" s="9">
        <v>0</v>
      </c>
    </row>
    <row r="23" spans="1:17" x14ac:dyDescent="0.35">
      <c r="A23" s="7" t="s">
        <v>16</v>
      </c>
      <c r="B23" s="8" t="s">
        <v>132</v>
      </c>
      <c r="C23" s="8" t="s">
        <v>131</v>
      </c>
      <c r="D23" s="9">
        <v>140925</v>
      </c>
      <c r="E23" s="9">
        <v>0</v>
      </c>
      <c r="F23" s="9">
        <v>0</v>
      </c>
      <c r="G23" s="9">
        <v>0</v>
      </c>
      <c r="H23" s="9">
        <v>2504</v>
      </c>
      <c r="I23" s="9">
        <v>0</v>
      </c>
      <c r="J23" s="9">
        <v>13005</v>
      </c>
      <c r="K23" s="9">
        <v>0</v>
      </c>
      <c r="L23" s="9">
        <v>7546</v>
      </c>
      <c r="M23" s="9">
        <v>0</v>
      </c>
      <c r="N23" s="9">
        <v>163980</v>
      </c>
      <c r="O23" s="9">
        <v>0</v>
      </c>
      <c r="P23" s="9">
        <v>0</v>
      </c>
      <c r="Q23" s="9">
        <v>0</v>
      </c>
    </row>
    <row r="24" spans="1:17" x14ac:dyDescent="0.35">
      <c r="A24" s="7" t="s">
        <v>17</v>
      </c>
      <c r="B24" s="8" t="s">
        <v>133</v>
      </c>
      <c r="C24" s="8" t="s">
        <v>134</v>
      </c>
      <c r="D24" s="9">
        <v>458643</v>
      </c>
      <c r="E24" s="9">
        <v>0</v>
      </c>
      <c r="F24" s="9">
        <v>0</v>
      </c>
      <c r="G24" s="9">
        <v>0</v>
      </c>
      <c r="H24" s="9">
        <v>9562</v>
      </c>
      <c r="I24" s="9">
        <v>0</v>
      </c>
      <c r="J24" s="9">
        <v>131947</v>
      </c>
      <c r="K24" s="9">
        <v>0</v>
      </c>
      <c r="L24" s="9">
        <v>68647</v>
      </c>
      <c r="M24" s="9">
        <v>0</v>
      </c>
      <c r="N24" s="9">
        <v>668799</v>
      </c>
      <c r="O24" s="9">
        <v>0</v>
      </c>
      <c r="P24" s="9">
        <v>0</v>
      </c>
      <c r="Q24" s="9"/>
    </row>
    <row r="25" spans="1:17" x14ac:dyDescent="0.35">
      <c r="A25" s="7" t="s">
        <v>17</v>
      </c>
      <c r="B25" s="8" t="s">
        <v>135</v>
      </c>
      <c r="C25" s="8" t="s">
        <v>136</v>
      </c>
      <c r="D25" s="9">
        <v>121997</v>
      </c>
      <c r="E25" s="9">
        <v>0</v>
      </c>
      <c r="F25" s="9">
        <v>0</v>
      </c>
      <c r="G25" s="9">
        <v>0</v>
      </c>
      <c r="H25" s="9">
        <v>15217</v>
      </c>
      <c r="I25" s="9">
        <v>0</v>
      </c>
      <c r="J25" s="9">
        <v>15575</v>
      </c>
      <c r="K25" s="9">
        <v>0</v>
      </c>
      <c r="L25" s="9">
        <v>8711</v>
      </c>
      <c r="M25" s="9">
        <v>0</v>
      </c>
      <c r="N25" s="9">
        <v>161500</v>
      </c>
      <c r="O25" s="9">
        <v>0</v>
      </c>
      <c r="P25" s="9">
        <v>0</v>
      </c>
      <c r="Q25" s="9"/>
    </row>
    <row r="26" spans="1:17" x14ac:dyDescent="0.35">
      <c r="A26" s="7" t="s">
        <v>17</v>
      </c>
      <c r="B26" s="8" t="s">
        <v>137</v>
      </c>
      <c r="C26" s="8" t="s">
        <v>138</v>
      </c>
      <c r="D26" s="9">
        <v>142943</v>
      </c>
      <c r="E26" s="9">
        <v>0</v>
      </c>
      <c r="F26" s="9">
        <v>0</v>
      </c>
      <c r="G26" s="9">
        <v>0</v>
      </c>
      <c r="H26" s="9">
        <v>2039</v>
      </c>
      <c r="I26" s="9">
        <v>0</v>
      </c>
      <c r="J26" s="9">
        <v>15957</v>
      </c>
      <c r="K26" s="9">
        <v>0</v>
      </c>
      <c r="L26" s="9">
        <v>8267</v>
      </c>
      <c r="M26" s="9">
        <v>0</v>
      </c>
      <c r="N26" s="9">
        <v>169206</v>
      </c>
      <c r="O26" s="9">
        <v>0</v>
      </c>
      <c r="P26" s="9">
        <v>0</v>
      </c>
      <c r="Q26" s="9"/>
    </row>
    <row r="27" spans="1:17" x14ac:dyDescent="0.35">
      <c r="A27" s="7" t="s">
        <v>17</v>
      </c>
      <c r="B27" s="8" t="s">
        <v>139</v>
      </c>
      <c r="C27" s="8" t="s">
        <v>140</v>
      </c>
      <c r="D27" s="9">
        <v>168462</v>
      </c>
      <c r="E27" s="9">
        <v>0</v>
      </c>
      <c r="F27" s="9">
        <v>0</v>
      </c>
      <c r="G27" s="9">
        <v>0</v>
      </c>
      <c r="H27" s="9">
        <v>10261</v>
      </c>
      <c r="I27" s="9">
        <v>0</v>
      </c>
      <c r="J27" s="9">
        <v>18687</v>
      </c>
      <c r="K27" s="9">
        <v>0</v>
      </c>
      <c r="L27" s="9">
        <v>18831</v>
      </c>
      <c r="M27" s="9">
        <v>0</v>
      </c>
      <c r="N27" s="9">
        <v>216241</v>
      </c>
      <c r="O27" s="9">
        <v>0</v>
      </c>
      <c r="P27" s="9">
        <v>0</v>
      </c>
      <c r="Q27" s="9">
        <v>0</v>
      </c>
    </row>
    <row r="28" spans="1:17" x14ac:dyDescent="0.35">
      <c r="A28" s="7" t="s">
        <v>17</v>
      </c>
      <c r="B28" s="8" t="s">
        <v>141</v>
      </c>
      <c r="C28" s="8" t="s">
        <v>142</v>
      </c>
      <c r="D28" s="9">
        <v>366400</v>
      </c>
      <c r="E28" s="9">
        <v>0</v>
      </c>
      <c r="F28" s="9">
        <v>0</v>
      </c>
      <c r="G28" s="9">
        <v>0</v>
      </c>
      <c r="H28" s="9">
        <v>810</v>
      </c>
      <c r="I28" s="9">
        <v>0</v>
      </c>
      <c r="J28" s="9">
        <v>28935</v>
      </c>
      <c r="K28" s="9">
        <v>0</v>
      </c>
      <c r="L28" s="9">
        <v>0</v>
      </c>
      <c r="M28" s="9">
        <v>0</v>
      </c>
      <c r="N28" s="9">
        <v>396145</v>
      </c>
      <c r="O28" s="9">
        <v>0</v>
      </c>
      <c r="P28" s="9">
        <v>0</v>
      </c>
      <c r="Q28" s="9">
        <v>0</v>
      </c>
    </row>
    <row r="29" spans="1:17" x14ac:dyDescent="0.35">
      <c r="A29" s="7" t="s">
        <v>17</v>
      </c>
      <c r="B29" s="8" t="s">
        <v>143</v>
      </c>
      <c r="C29" s="8" t="s">
        <v>144</v>
      </c>
      <c r="D29" s="9">
        <v>181138</v>
      </c>
      <c r="E29" s="9">
        <v>0</v>
      </c>
      <c r="F29" s="9">
        <v>0</v>
      </c>
      <c r="G29" s="9">
        <v>0</v>
      </c>
      <c r="H29" s="9">
        <v>1713</v>
      </c>
      <c r="I29" s="9">
        <v>0</v>
      </c>
      <c r="J29" s="9">
        <v>19812</v>
      </c>
      <c r="K29" s="9">
        <v>0</v>
      </c>
      <c r="L29" s="9">
        <v>17022</v>
      </c>
      <c r="M29" s="9">
        <v>0</v>
      </c>
      <c r="N29" s="9">
        <v>219685</v>
      </c>
      <c r="O29" s="9">
        <v>0</v>
      </c>
      <c r="P29" s="9">
        <v>0</v>
      </c>
      <c r="Q29" s="9">
        <v>0</v>
      </c>
    </row>
    <row r="30" spans="1:17" x14ac:dyDescent="0.35">
      <c r="A30" s="7" t="s">
        <v>17</v>
      </c>
      <c r="B30" s="8" t="s">
        <v>145</v>
      </c>
      <c r="C30" s="8" t="s">
        <v>146</v>
      </c>
      <c r="D30" s="9">
        <v>189406</v>
      </c>
      <c r="E30" s="9">
        <v>0</v>
      </c>
      <c r="F30" s="9">
        <v>0</v>
      </c>
      <c r="G30" s="9">
        <v>0</v>
      </c>
      <c r="H30" s="9">
        <v>1571</v>
      </c>
      <c r="I30" s="9">
        <v>0</v>
      </c>
      <c r="J30" s="9">
        <v>20938</v>
      </c>
      <c r="K30" s="9">
        <v>0</v>
      </c>
      <c r="L30" s="9">
        <v>18428</v>
      </c>
      <c r="M30" s="9">
        <v>0</v>
      </c>
      <c r="N30" s="9">
        <v>230343</v>
      </c>
      <c r="O30" s="9">
        <v>0</v>
      </c>
      <c r="P30" s="9">
        <v>0</v>
      </c>
      <c r="Q30" s="9">
        <v>0</v>
      </c>
    </row>
    <row r="31" spans="1:17" x14ac:dyDescent="0.35">
      <c r="A31" s="7" t="s">
        <v>17</v>
      </c>
      <c r="B31" s="8" t="s">
        <v>147</v>
      </c>
      <c r="C31" s="8" t="s">
        <v>148</v>
      </c>
      <c r="D31" s="9">
        <v>218636</v>
      </c>
      <c r="E31" s="9">
        <v>0</v>
      </c>
      <c r="F31" s="9">
        <v>0</v>
      </c>
      <c r="G31" s="9">
        <v>0</v>
      </c>
      <c r="H31" s="9">
        <v>3901</v>
      </c>
      <c r="I31" s="9">
        <v>0</v>
      </c>
      <c r="J31" s="9">
        <v>24882</v>
      </c>
      <c r="K31" s="9">
        <v>0</v>
      </c>
      <c r="L31" s="9">
        <v>6948</v>
      </c>
      <c r="M31" s="9">
        <v>0</v>
      </c>
      <c r="N31" s="9">
        <v>254367</v>
      </c>
      <c r="O31" s="9">
        <v>0</v>
      </c>
      <c r="P31" s="9">
        <v>0</v>
      </c>
      <c r="Q31" s="9"/>
    </row>
    <row r="32" spans="1:17" x14ac:dyDescent="0.35">
      <c r="A32" s="7" t="s">
        <v>17</v>
      </c>
      <c r="B32" s="8" t="s">
        <v>149</v>
      </c>
      <c r="C32" s="8" t="s">
        <v>150</v>
      </c>
      <c r="D32" s="9">
        <v>258768</v>
      </c>
      <c r="E32" s="9">
        <v>0</v>
      </c>
      <c r="F32" s="9">
        <v>0</v>
      </c>
      <c r="G32" s="9">
        <v>0</v>
      </c>
      <c r="H32" s="9">
        <v>925</v>
      </c>
      <c r="I32" s="9">
        <v>0</v>
      </c>
      <c r="J32" s="9">
        <v>29568</v>
      </c>
      <c r="K32" s="9">
        <v>0</v>
      </c>
      <c r="L32" s="9">
        <v>8264</v>
      </c>
      <c r="M32" s="9">
        <v>0</v>
      </c>
      <c r="N32" s="9">
        <v>297525</v>
      </c>
      <c r="O32" s="9">
        <v>0</v>
      </c>
      <c r="P32" s="9">
        <v>0</v>
      </c>
      <c r="Q32" s="9"/>
    </row>
    <row r="33" spans="1:17" x14ac:dyDescent="0.35">
      <c r="A33" s="7" t="s">
        <v>17</v>
      </c>
      <c r="B33" s="8" t="s">
        <v>151</v>
      </c>
      <c r="C33" s="8" t="s">
        <v>152</v>
      </c>
      <c r="D33" s="9">
        <v>347997</v>
      </c>
      <c r="E33" s="9">
        <v>0</v>
      </c>
      <c r="F33" s="9">
        <v>0</v>
      </c>
      <c r="G33" s="9">
        <v>0</v>
      </c>
      <c r="H33" s="9">
        <v>1242</v>
      </c>
      <c r="I33" s="9">
        <v>0</v>
      </c>
      <c r="J33" s="9">
        <v>29128</v>
      </c>
      <c r="K33" s="9">
        <v>0</v>
      </c>
      <c r="L33" s="9">
        <v>21856</v>
      </c>
      <c r="M33" s="9">
        <v>0</v>
      </c>
      <c r="N33" s="9">
        <v>400223</v>
      </c>
      <c r="O33" s="9">
        <v>0</v>
      </c>
      <c r="P33" s="9">
        <v>0</v>
      </c>
      <c r="Q33" s="9">
        <v>0</v>
      </c>
    </row>
    <row r="34" spans="1:17" x14ac:dyDescent="0.35">
      <c r="A34" s="7" t="s">
        <v>17</v>
      </c>
      <c r="B34" s="8" t="s">
        <v>153</v>
      </c>
      <c r="C34" s="8" t="s">
        <v>154</v>
      </c>
      <c r="D34" s="9">
        <v>177080</v>
      </c>
      <c r="E34" s="9">
        <v>0</v>
      </c>
      <c r="F34" s="9">
        <v>0</v>
      </c>
      <c r="G34" s="9">
        <v>0</v>
      </c>
      <c r="H34" s="9">
        <v>645</v>
      </c>
      <c r="I34" s="9">
        <v>0</v>
      </c>
      <c r="J34" s="9">
        <v>20340</v>
      </c>
      <c r="K34" s="9">
        <v>0</v>
      </c>
      <c r="L34" s="9">
        <v>18428</v>
      </c>
      <c r="M34" s="9">
        <v>0</v>
      </c>
      <c r="N34" s="9">
        <v>216493</v>
      </c>
      <c r="O34" s="9">
        <v>0</v>
      </c>
      <c r="P34" s="9">
        <v>0</v>
      </c>
      <c r="Q34" s="9">
        <v>0</v>
      </c>
    </row>
    <row r="35" spans="1:17" x14ac:dyDescent="0.35">
      <c r="A35" s="7" t="s">
        <v>17</v>
      </c>
      <c r="B35" s="8" t="s">
        <v>155</v>
      </c>
      <c r="C35" s="8" t="s">
        <v>156</v>
      </c>
      <c r="D35" s="9">
        <v>243353</v>
      </c>
      <c r="E35" s="9">
        <v>0</v>
      </c>
      <c r="F35" s="9">
        <v>20000</v>
      </c>
      <c r="G35" s="9">
        <v>0</v>
      </c>
      <c r="H35" s="9">
        <v>584</v>
      </c>
      <c r="I35" s="9">
        <v>0</v>
      </c>
      <c r="J35" s="9">
        <v>28437</v>
      </c>
      <c r="K35" s="9">
        <v>0</v>
      </c>
      <c r="L35" s="9">
        <v>19228</v>
      </c>
      <c r="M35" s="9">
        <v>0</v>
      </c>
      <c r="N35" s="9">
        <v>311602</v>
      </c>
      <c r="O35" s="9">
        <v>0</v>
      </c>
      <c r="P35" s="9">
        <v>0</v>
      </c>
      <c r="Q35" s="9">
        <v>0</v>
      </c>
    </row>
    <row r="36" spans="1:17" x14ac:dyDescent="0.35">
      <c r="A36" s="7" t="s">
        <v>17</v>
      </c>
      <c r="B36" s="8" t="s">
        <v>157</v>
      </c>
      <c r="C36" s="8" t="s">
        <v>158</v>
      </c>
      <c r="D36" s="9">
        <v>214908</v>
      </c>
      <c r="E36" s="9">
        <v>0</v>
      </c>
      <c r="F36" s="9">
        <v>0</v>
      </c>
      <c r="G36" s="9">
        <v>0</v>
      </c>
      <c r="H36" s="9">
        <v>2590</v>
      </c>
      <c r="I36" s="9">
        <v>0</v>
      </c>
      <c r="J36" s="9">
        <v>24928</v>
      </c>
      <c r="K36" s="9">
        <v>0</v>
      </c>
      <c r="L36" s="9">
        <v>18428</v>
      </c>
      <c r="M36" s="9">
        <v>0</v>
      </c>
      <c r="N36" s="9">
        <v>260854</v>
      </c>
      <c r="O36" s="9">
        <v>0</v>
      </c>
      <c r="P36" s="9">
        <v>0</v>
      </c>
      <c r="Q36" s="9">
        <v>0</v>
      </c>
    </row>
    <row r="37" spans="1:17" x14ac:dyDescent="0.35">
      <c r="A37" s="7" t="s">
        <v>17</v>
      </c>
      <c r="B37" s="8" t="s">
        <v>159</v>
      </c>
      <c r="C37" s="8" t="s">
        <v>160</v>
      </c>
      <c r="D37" s="9">
        <v>222713</v>
      </c>
      <c r="E37" s="9">
        <v>0</v>
      </c>
      <c r="F37" s="9">
        <v>0</v>
      </c>
      <c r="G37" s="9">
        <v>0</v>
      </c>
      <c r="H37" s="9">
        <v>484</v>
      </c>
      <c r="I37" s="9">
        <v>0</v>
      </c>
      <c r="J37" s="9">
        <v>23559</v>
      </c>
      <c r="K37" s="9">
        <v>0</v>
      </c>
      <c r="L37" s="9">
        <v>15300</v>
      </c>
      <c r="M37" s="9">
        <v>0</v>
      </c>
      <c r="N37" s="9">
        <v>262056</v>
      </c>
      <c r="O37" s="9">
        <v>0</v>
      </c>
      <c r="P37" s="9">
        <v>0</v>
      </c>
      <c r="Q37" s="9">
        <v>0</v>
      </c>
    </row>
    <row r="38" spans="1:17" x14ac:dyDescent="0.35">
      <c r="A38" s="7" t="s">
        <v>17</v>
      </c>
      <c r="B38" s="8" t="s">
        <v>161</v>
      </c>
      <c r="C38" s="8" t="s">
        <v>162</v>
      </c>
      <c r="D38" s="9">
        <v>168601</v>
      </c>
      <c r="E38" s="9">
        <v>0</v>
      </c>
      <c r="F38" s="9">
        <v>0</v>
      </c>
      <c r="G38" s="9">
        <v>0</v>
      </c>
      <c r="H38" s="9">
        <v>30890</v>
      </c>
      <c r="I38" s="9">
        <v>0</v>
      </c>
      <c r="J38" s="9">
        <v>16716</v>
      </c>
      <c r="K38" s="9">
        <v>0</v>
      </c>
      <c r="L38" s="9">
        <v>0</v>
      </c>
      <c r="M38" s="9">
        <v>0</v>
      </c>
      <c r="N38" s="9">
        <v>216207</v>
      </c>
      <c r="O38" s="9">
        <v>0</v>
      </c>
      <c r="P38" s="9">
        <v>0</v>
      </c>
      <c r="Q38" s="9">
        <v>0</v>
      </c>
    </row>
    <row r="39" spans="1:17" x14ac:dyDescent="0.35">
      <c r="A39" s="7" t="s">
        <v>17</v>
      </c>
      <c r="B39" s="8" t="s">
        <v>163</v>
      </c>
      <c r="C39" s="8" t="s">
        <v>164</v>
      </c>
      <c r="D39" s="9">
        <v>206053</v>
      </c>
      <c r="E39" s="9">
        <v>0</v>
      </c>
      <c r="F39" s="9">
        <v>0</v>
      </c>
      <c r="G39" s="9">
        <v>0</v>
      </c>
      <c r="H39" s="9">
        <v>2443</v>
      </c>
      <c r="I39" s="9">
        <v>0</v>
      </c>
      <c r="J39" s="9">
        <v>23817</v>
      </c>
      <c r="K39" s="9">
        <v>0</v>
      </c>
      <c r="L39" s="9">
        <v>18428</v>
      </c>
      <c r="M39" s="9">
        <v>0</v>
      </c>
      <c r="N39" s="9">
        <v>250741</v>
      </c>
      <c r="O39" s="9">
        <v>0</v>
      </c>
      <c r="P39" s="9">
        <v>0</v>
      </c>
      <c r="Q39" s="9"/>
    </row>
    <row r="40" spans="1:17" x14ac:dyDescent="0.35">
      <c r="A40" s="7" t="s">
        <v>17</v>
      </c>
      <c r="B40" s="8" t="s">
        <v>165</v>
      </c>
      <c r="C40" s="8" t="s">
        <v>166</v>
      </c>
      <c r="D40" s="9">
        <v>228601</v>
      </c>
      <c r="E40" s="9">
        <v>0</v>
      </c>
      <c r="F40" s="9">
        <v>0</v>
      </c>
      <c r="G40" s="9">
        <v>0</v>
      </c>
      <c r="H40" s="9">
        <v>1470</v>
      </c>
      <c r="I40" s="9">
        <v>0</v>
      </c>
      <c r="J40" s="9">
        <v>24297</v>
      </c>
      <c r="K40" s="9">
        <v>0</v>
      </c>
      <c r="L40" s="9">
        <v>18428</v>
      </c>
      <c r="M40" s="9">
        <v>0</v>
      </c>
      <c r="N40" s="9">
        <v>272796</v>
      </c>
      <c r="O40" s="9">
        <v>0</v>
      </c>
      <c r="P40" s="9">
        <v>0</v>
      </c>
      <c r="Q40" s="9">
        <v>0</v>
      </c>
    </row>
    <row r="41" spans="1:17" x14ac:dyDescent="0.35">
      <c r="A41" s="7" t="s">
        <v>17</v>
      </c>
      <c r="B41" s="8" t="s">
        <v>167</v>
      </c>
      <c r="C41" s="8" t="s">
        <v>168</v>
      </c>
      <c r="D41" s="9">
        <v>212243</v>
      </c>
      <c r="E41" s="9">
        <v>0</v>
      </c>
      <c r="F41" s="9">
        <v>0</v>
      </c>
      <c r="G41" s="9">
        <v>0</v>
      </c>
      <c r="H41" s="9">
        <v>2065</v>
      </c>
      <c r="I41" s="9">
        <v>0</v>
      </c>
      <c r="J41" s="9">
        <v>20793</v>
      </c>
      <c r="K41" s="9">
        <v>0</v>
      </c>
      <c r="L41" s="9">
        <v>8264</v>
      </c>
      <c r="M41" s="9">
        <v>0</v>
      </c>
      <c r="N41" s="9">
        <v>243365</v>
      </c>
      <c r="O41" s="9">
        <v>0</v>
      </c>
      <c r="P41" s="9">
        <v>0</v>
      </c>
      <c r="Q41" s="9">
        <v>0</v>
      </c>
    </row>
    <row r="42" spans="1:17" x14ac:dyDescent="0.35">
      <c r="A42" s="7" t="s">
        <v>17</v>
      </c>
      <c r="B42" s="8" t="s">
        <v>169</v>
      </c>
      <c r="C42" s="8" t="s">
        <v>170</v>
      </c>
      <c r="D42" s="9">
        <v>199274</v>
      </c>
      <c r="E42" s="9">
        <v>0</v>
      </c>
      <c r="F42" s="9">
        <v>0</v>
      </c>
      <c r="G42" s="9">
        <v>0</v>
      </c>
      <c r="H42" s="9">
        <v>3780</v>
      </c>
      <c r="I42" s="9">
        <v>0</v>
      </c>
      <c r="J42" s="9">
        <v>23955</v>
      </c>
      <c r="K42" s="9">
        <v>0</v>
      </c>
      <c r="L42" s="9">
        <v>26357</v>
      </c>
      <c r="M42" s="9">
        <v>0</v>
      </c>
      <c r="N42" s="9">
        <v>253366</v>
      </c>
      <c r="O42" s="9">
        <v>0</v>
      </c>
      <c r="P42" s="9">
        <v>0</v>
      </c>
      <c r="Q42" s="9">
        <v>0</v>
      </c>
    </row>
    <row r="43" spans="1:17" x14ac:dyDescent="0.35">
      <c r="A43" s="7" t="s">
        <v>17</v>
      </c>
      <c r="B43" s="8" t="s">
        <v>171</v>
      </c>
      <c r="C43" s="8" t="s">
        <v>172</v>
      </c>
      <c r="D43" s="9">
        <v>273743</v>
      </c>
      <c r="E43" s="9">
        <v>0</v>
      </c>
      <c r="F43" s="9">
        <v>0</v>
      </c>
      <c r="G43" s="9">
        <v>0</v>
      </c>
      <c r="H43" s="9">
        <v>3109</v>
      </c>
      <c r="I43" s="9">
        <v>0</v>
      </c>
      <c r="J43" s="9">
        <v>29095</v>
      </c>
      <c r="K43" s="9">
        <v>0</v>
      </c>
      <c r="L43" s="9">
        <v>23548</v>
      </c>
      <c r="M43" s="9">
        <v>0</v>
      </c>
      <c r="N43" s="9">
        <v>329495</v>
      </c>
      <c r="O43" s="9">
        <v>0</v>
      </c>
      <c r="P43" s="9">
        <v>0</v>
      </c>
      <c r="Q43" s="9">
        <v>0</v>
      </c>
    </row>
    <row r="44" spans="1:17" x14ac:dyDescent="0.35">
      <c r="A44" s="7" t="s">
        <v>17</v>
      </c>
      <c r="B44" s="8" t="s">
        <v>173</v>
      </c>
      <c r="C44" s="8" t="s">
        <v>174</v>
      </c>
      <c r="D44" s="9">
        <v>119486</v>
      </c>
      <c r="E44" s="9">
        <v>0</v>
      </c>
      <c r="F44" s="9">
        <v>0</v>
      </c>
      <c r="G44" s="9">
        <v>0</v>
      </c>
      <c r="H44" s="9">
        <v>34830</v>
      </c>
      <c r="I44" s="9">
        <v>0</v>
      </c>
      <c r="J44" s="9">
        <v>15827</v>
      </c>
      <c r="K44" s="9">
        <v>0</v>
      </c>
      <c r="L44" s="9">
        <v>12657</v>
      </c>
      <c r="M44" s="9">
        <v>0</v>
      </c>
      <c r="N44" s="9">
        <v>182800</v>
      </c>
      <c r="O44" s="9">
        <v>0</v>
      </c>
      <c r="P44" s="9">
        <v>0</v>
      </c>
      <c r="Q44" s="9">
        <v>0</v>
      </c>
    </row>
    <row r="45" spans="1:17" x14ac:dyDescent="0.35">
      <c r="A45" s="7" t="s">
        <v>18</v>
      </c>
      <c r="B45" s="8" t="s">
        <v>175</v>
      </c>
      <c r="C45" s="8" t="s">
        <v>176</v>
      </c>
      <c r="D45" s="9">
        <v>441566</v>
      </c>
      <c r="E45" s="9">
        <v>0</v>
      </c>
      <c r="F45" s="9">
        <v>0</v>
      </c>
      <c r="G45" s="9">
        <v>0</v>
      </c>
      <c r="H45" s="9">
        <v>76170</v>
      </c>
      <c r="I45" s="9">
        <v>0</v>
      </c>
      <c r="J45" s="9">
        <v>36689</v>
      </c>
      <c r="K45" s="9">
        <v>0</v>
      </c>
      <c r="L45" s="9">
        <v>43124</v>
      </c>
      <c r="M45" s="9">
        <v>0</v>
      </c>
      <c r="N45" s="9">
        <v>597549</v>
      </c>
      <c r="O45" s="9">
        <v>0</v>
      </c>
      <c r="P45" s="9">
        <v>0</v>
      </c>
      <c r="Q45" s="9">
        <v>0</v>
      </c>
    </row>
    <row r="46" spans="1:17" x14ac:dyDescent="0.35">
      <c r="A46" s="7" t="s">
        <v>18</v>
      </c>
      <c r="B46" s="8" t="s">
        <v>177</v>
      </c>
      <c r="C46" s="8" t="s">
        <v>178</v>
      </c>
      <c r="D46" s="9">
        <v>179889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27225</v>
      </c>
      <c r="K46" s="9">
        <v>0</v>
      </c>
      <c r="L46" s="9">
        <v>9369</v>
      </c>
      <c r="M46" s="9">
        <v>0</v>
      </c>
      <c r="N46" s="9">
        <v>216483</v>
      </c>
      <c r="O46" s="9">
        <v>0</v>
      </c>
      <c r="P46" s="9">
        <v>0</v>
      </c>
      <c r="Q46" s="9">
        <v>0</v>
      </c>
    </row>
    <row r="47" spans="1:17" x14ac:dyDescent="0.35">
      <c r="A47" s="7" t="s">
        <v>18</v>
      </c>
      <c r="B47" s="8" t="s">
        <v>179</v>
      </c>
      <c r="C47" s="8" t="s">
        <v>180</v>
      </c>
      <c r="D47" s="9">
        <v>295574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38250</v>
      </c>
      <c r="K47" s="9">
        <v>0</v>
      </c>
      <c r="L47" s="9">
        <v>15546</v>
      </c>
      <c r="M47" s="9">
        <v>0</v>
      </c>
      <c r="N47" s="9">
        <v>349370</v>
      </c>
      <c r="O47" s="9">
        <v>0</v>
      </c>
      <c r="P47" s="9">
        <v>0</v>
      </c>
      <c r="Q47" s="9">
        <v>0</v>
      </c>
    </row>
    <row r="48" spans="1:17" x14ac:dyDescent="0.35">
      <c r="A48" s="7" t="s">
        <v>18</v>
      </c>
      <c r="B48" s="8" t="s">
        <v>181</v>
      </c>
      <c r="C48" s="8" t="s">
        <v>182</v>
      </c>
      <c r="D48" s="9">
        <v>260884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25110</v>
      </c>
      <c r="K48" s="9">
        <v>0</v>
      </c>
      <c r="L48" s="9">
        <v>11093</v>
      </c>
      <c r="M48" s="9">
        <v>0</v>
      </c>
      <c r="N48" s="9">
        <v>297087</v>
      </c>
      <c r="O48" s="9">
        <v>0</v>
      </c>
      <c r="P48" s="9">
        <v>0</v>
      </c>
      <c r="Q48" s="9">
        <v>0</v>
      </c>
    </row>
    <row r="49" spans="1:17" x14ac:dyDescent="0.35">
      <c r="A49" s="7" t="s">
        <v>18</v>
      </c>
      <c r="B49" s="8" t="s">
        <v>183</v>
      </c>
      <c r="C49" s="8" t="s">
        <v>184</v>
      </c>
      <c r="D49" s="9">
        <v>179044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26822</v>
      </c>
      <c r="K49" s="9">
        <v>0</v>
      </c>
      <c r="L49" s="9">
        <v>1197</v>
      </c>
      <c r="M49" s="9">
        <v>0</v>
      </c>
      <c r="N49" s="9">
        <v>207063</v>
      </c>
      <c r="O49" s="9">
        <v>0</v>
      </c>
      <c r="P49" s="9">
        <v>0</v>
      </c>
      <c r="Q49" s="9">
        <v>0</v>
      </c>
    </row>
    <row r="50" spans="1:17" x14ac:dyDescent="0.35">
      <c r="A50" s="7" t="s">
        <v>18</v>
      </c>
      <c r="B50" s="8" t="s">
        <v>185</v>
      </c>
      <c r="C50" s="8" t="s">
        <v>186</v>
      </c>
      <c r="D50" s="9">
        <v>268869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37074</v>
      </c>
      <c r="K50" s="9">
        <v>0</v>
      </c>
      <c r="L50" s="9">
        <v>15488</v>
      </c>
      <c r="M50" s="9">
        <v>0</v>
      </c>
      <c r="N50" s="9">
        <v>321431</v>
      </c>
      <c r="O50" s="9">
        <v>0</v>
      </c>
      <c r="P50" s="9">
        <v>0</v>
      </c>
      <c r="Q50" s="9">
        <v>0</v>
      </c>
    </row>
    <row r="51" spans="1:17" x14ac:dyDescent="0.35">
      <c r="A51" s="7" t="s">
        <v>18</v>
      </c>
      <c r="B51" s="8" t="s">
        <v>187</v>
      </c>
      <c r="C51" s="8" t="s">
        <v>188</v>
      </c>
      <c r="D51" s="9">
        <v>164517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26625</v>
      </c>
      <c r="K51" s="9">
        <v>0</v>
      </c>
      <c r="L51" s="9">
        <v>21065</v>
      </c>
      <c r="M51" s="9">
        <v>0</v>
      </c>
      <c r="N51" s="9">
        <v>212207</v>
      </c>
      <c r="O51" s="9">
        <v>0</v>
      </c>
      <c r="P51" s="9">
        <v>0</v>
      </c>
      <c r="Q51" s="9">
        <v>0</v>
      </c>
    </row>
    <row r="52" spans="1:17" x14ac:dyDescent="0.35">
      <c r="A52" s="7" t="s">
        <v>18</v>
      </c>
      <c r="B52" s="8" t="s">
        <v>189</v>
      </c>
      <c r="C52" s="8" t="s">
        <v>190</v>
      </c>
      <c r="D52" s="9">
        <v>270098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38250</v>
      </c>
      <c r="K52" s="9">
        <v>0</v>
      </c>
      <c r="L52" s="9">
        <v>20191</v>
      </c>
      <c r="M52" s="9">
        <v>0</v>
      </c>
      <c r="N52" s="9">
        <v>328539</v>
      </c>
      <c r="O52" s="9">
        <v>0</v>
      </c>
      <c r="P52" s="9">
        <v>0</v>
      </c>
      <c r="Q52" s="9">
        <v>0</v>
      </c>
    </row>
    <row r="53" spans="1:17" x14ac:dyDescent="0.35">
      <c r="A53" s="7" t="s">
        <v>18</v>
      </c>
      <c r="B53" s="8" t="s">
        <v>191</v>
      </c>
      <c r="C53" s="8" t="s">
        <v>192</v>
      </c>
      <c r="D53" s="9">
        <v>166544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25950</v>
      </c>
      <c r="K53" s="9">
        <v>0</v>
      </c>
      <c r="L53" s="9">
        <v>25956</v>
      </c>
      <c r="M53" s="9">
        <v>0</v>
      </c>
      <c r="N53" s="9">
        <v>218450</v>
      </c>
      <c r="O53" s="9">
        <v>0</v>
      </c>
      <c r="P53" s="9">
        <v>0</v>
      </c>
      <c r="Q53" s="9">
        <v>0</v>
      </c>
    </row>
    <row r="54" spans="1:17" x14ac:dyDescent="0.35">
      <c r="A54" s="7" t="s">
        <v>18</v>
      </c>
      <c r="B54" s="8" t="s">
        <v>193</v>
      </c>
      <c r="C54" s="8" t="s">
        <v>194</v>
      </c>
      <c r="D54" s="9">
        <v>228887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29301</v>
      </c>
      <c r="K54" s="9">
        <v>0</v>
      </c>
      <c r="L54" s="9">
        <v>15667</v>
      </c>
      <c r="M54" s="9">
        <v>0</v>
      </c>
      <c r="N54" s="9">
        <v>273855</v>
      </c>
      <c r="O54" s="9">
        <v>0</v>
      </c>
      <c r="P54" s="9">
        <v>0</v>
      </c>
      <c r="Q54" s="9">
        <v>0</v>
      </c>
    </row>
    <row r="55" spans="1:17" x14ac:dyDescent="0.35">
      <c r="A55" s="7" t="s">
        <v>18</v>
      </c>
      <c r="B55" s="8" t="s">
        <v>195</v>
      </c>
      <c r="C55" s="8" t="s">
        <v>194</v>
      </c>
      <c r="D55" s="9">
        <v>226266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34501</v>
      </c>
      <c r="K55" s="9">
        <v>0</v>
      </c>
      <c r="L55" s="9">
        <v>15596</v>
      </c>
      <c r="M55" s="9">
        <v>0</v>
      </c>
      <c r="N55" s="9">
        <v>276363</v>
      </c>
      <c r="O55" s="9">
        <v>0</v>
      </c>
      <c r="P55" s="9">
        <v>0</v>
      </c>
      <c r="Q55" s="9">
        <v>0</v>
      </c>
    </row>
    <row r="56" spans="1:17" x14ac:dyDescent="0.35">
      <c r="A56" s="7" t="s">
        <v>18</v>
      </c>
      <c r="B56" s="8" t="s">
        <v>196</v>
      </c>
      <c r="C56" s="8" t="s">
        <v>194</v>
      </c>
      <c r="D56" s="9">
        <v>203543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30178</v>
      </c>
      <c r="K56" s="9">
        <v>0</v>
      </c>
      <c r="L56" s="9">
        <v>14914</v>
      </c>
      <c r="M56" s="9">
        <v>0</v>
      </c>
      <c r="N56" s="9">
        <v>248635</v>
      </c>
      <c r="O56" s="9">
        <v>0</v>
      </c>
      <c r="P56" s="9">
        <v>0</v>
      </c>
      <c r="Q56" s="9">
        <v>0</v>
      </c>
    </row>
    <row r="57" spans="1:17" x14ac:dyDescent="0.35">
      <c r="A57" s="7" t="s">
        <v>18</v>
      </c>
      <c r="B57" s="8" t="s">
        <v>197</v>
      </c>
      <c r="C57" s="8" t="s">
        <v>198</v>
      </c>
      <c r="D57" s="9">
        <v>99487</v>
      </c>
      <c r="E57" s="9">
        <v>0</v>
      </c>
      <c r="F57" s="9">
        <v>10000</v>
      </c>
      <c r="G57" s="9">
        <v>0</v>
      </c>
      <c r="H57" s="9">
        <v>99346</v>
      </c>
      <c r="I57" s="9">
        <v>0</v>
      </c>
      <c r="J57" s="9">
        <v>13138</v>
      </c>
      <c r="K57" s="9">
        <v>0</v>
      </c>
      <c r="L57" s="9">
        <v>22519</v>
      </c>
      <c r="M57" s="9">
        <v>0</v>
      </c>
      <c r="N57" s="9">
        <v>244490</v>
      </c>
      <c r="O57" s="9">
        <v>0</v>
      </c>
      <c r="P57" s="9">
        <v>0</v>
      </c>
      <c r="Q57" s="9">
        <v>0</v>
      </c>
    </row>
    <row r="58" spans="1:17" x14ac:dyDescent="0.35">
      <c r="A58" s="7" t="s">
        <v>18</v>
      </c>
      <c r="B58" s="8" t="s">
        <v>199</v>
      </c>
      <c r="C58" s="8" t="s">
        <v>194</v>
      </c>
      <c r="D58" s="9">
        <v>230165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34176</v>
      </c>
      <c r="K58" s="9">
        <v>0</v>
      </c>
      <c r="L58" s="9">
        <v>9789</v>
      </c>
      <c r="M58" s="9">
        <v>0</v>
      </c>
      <c r="N58" s="9">
        <v>274130</v>
      </c>
      <c r="O58" s="9">
        <v>0</v>
      </c>
      <c r="P58" s="9">
        <v>0</v>
      </c>
      <c r="Q58" s="9">
        <v>0</v>
      </c>
    </row>
    <row r="59" spans="1:17" x14ac:dyDescent="0.35">
      <c r="A59" s="7" t="s">
        <v>19</v>
      </c>
      <c r="B59" s="8" t="s">
        <v>200</v>
      </c>
      <c r="C59" s="8" t="s">
        <v>134</v>
      </c>
      <c r="D59" s="9">
        <v>432000</v>
      </c>
      <c r="E59" s="9">
        <v>0</v>
      </c>
      <c r="F59" s="9">
        <v>0</v>
      </c>
      <c r="G59" s="9">
        <v>0</v>
      </c>
      <c r="H59" s="9">
        <v>1931</v>
      </c>
      <c r="I59" s="9">
        <v>0</v>
      </c>
      <c r="J59" s="9">
        <v>30035</v>
      </c>
      <c r="K59" s="9">
        <v>0</v>
      </c>
      <c r="L59" s="9">
        <v>31239</v>
      </c>
      <c r="M59" s="9">
        <v>0</v>
      </c>
      <c r="N59" s="9">
        <v>495205</v>
      </c>
      <c r="O59" s="9">
        <v>0</v>
      </c>
      <c r="P59" s="9">
        <v>0</v>
      </c>
      <c r="Q59" s="9">
        <v>0</v>
      </c>
    </row>
    <row r="60" spans="1:17" x14ac:dyDescent="0.35">
      <c r="A60" s="7" t="s">
        <v>19</v>
      </c>
      <c r="B60" s="8" t="s">
        <v>201</v>
      </c>
      <c r="C60" s="8" t="s">
        <v>202</v>
      </c>
      <c r="D60" s="9">
        <v>237383</v>
      </c>
      <c r="E60" s="9">
        <v>0</v>
      </c>
      <c r="F60" s="9">
        <v>0</v>
      </c>
      <c r="G60" s="9">
        <v>0</v>
      </c>
      <c r="H60" s="9">
        <v>3445</v>
      </c>
      <c r="I60" s="9">
        <v>0</v>
      </c>
      <c r="J60" s="9">
        <v>26283</v>
      </c>
      <c r="K60" s="9">
        <v>0</v>
      </c>
      <c r="L60" s="9">
        <v>27112</v>
      </c>
      <c r="M60" s="9">
        <v>0</v>
      </c>
      <c r="N60" s="9">
        <v>294223</v>
      </c>
      <c r="O60" s="9">
        <v>0</v>
      </c>
      <c r="P60" s="9">
        <v>0</v>
      </c>
      <c r="Q60" s="9">
        <v>0</v>
      </c>
    </row>
    <row r="61" spans="1:17" x14ac:dyDescent="0.35">
      <c r="A61" s="7" t="s">
        <v>19</v>
      </c>
      <c r="B61" s="8" t="s">
        <v>203</v>
      </c>
      <c r="C61" s="8" t="s">
        <v>136</v>
      </c>
      <c r="D61" s="9">
        <v>103001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9910</v>
      </c>
      <c r="K61" s="9">
        <v>0</v>
      </c>
      <c r="L61" s="9">
        <v>50661</v>
      </c>
      <c r="M61" s="9">
        <v>0</v>
      </c>
      <c r="N61" s="9">
        <v>163572</v>
      </c>
      <c r="O61" s="9">
        <v>0</v>
      </c>
      <c r="P61" s="9">
        <v>0</v>
      </c>
      <c r="Q61" s="9">
        <v>0</v>
      </c>
    </row>
    <row r="62" spans="1:17" x14ac:dyDescent="0.35">
      <c r="A62" s="7" t="s">
        <v>19</v>
      </c>
      <c r="B62" s="8" t="s">
        <v>204</v>
      </c>
      <c r="C62" s="8" t="s">
        <v>205</v>
      </c>
      <c r="D62" s="9">
        <v>277750</v>
      </c>
      <c r="E62" s="9">
        <v>0</v>
      </c>
      <c r="F62" s="9">
        <v>15000</v>
      </c>
      <c r="G62" s="9">
        <v>0</v>
      </c>
      <c r="H62" s="9">
        <v>1907</v>
      </c>
      <c r="I62" s="9">
        <v>0</v>
      </c>
      <c r="J62" s="9">
        <v>29875</v>
      </c>
      <c r="K62" s="9">
        <v>0</v>
      </c>
      <c r="L62" s="9">
        <v>37420</v>
      </c>
      <c r="M62" s="9">
        <v>0</v>
      </c>
      <c r="N62" s="9">
        <v>361952</v>
      </c>
      <c r="O62" s="9">
        <v>0</v>
      </c>
      <c r="P62" s="9">
        <v>0</v>
      </c>
      <c r="Q62" s="9">
        <v>0</v>
      </c>
    </row>
    <row r="63" spans="1:17" x14ac:dyDescent="0.35">
      <c r="A63" s="7" t="s">
        <v>19</v>
      </c>
      <c r="B63" s="8" t="s">
        <v>206</v>
      </c>
      <c r="C63" s="8" t="s">
        <v>207</v>
      </c>
      <c r="D63" s="9">
        <v>172576</v>
      </c>
      <c r="E63" s="9">
        <v>0</v>
      </c>
      <c r="F63" s="9">
        <v>0</v>
      </c>
      <c r="G63" s="9">
        <v>0</v>
      </c>
      <c r="H63" s="9">
        <v>738</v>
      </c>
      <c r="I63" s="9">
        <v>0</v>
      </c>
      <c r="J63" s="9">
        <v>19985</v>
      </c>
      <c r="K63" s="9">
        <v>0</v>
      </c>
      <c r="L63" s="9">
        <v>19926</v>
      </c>
      <c r="M63" s="9">
        <v>0</v>
      </c>
      <c r="N63" s="9">
        <v>213225</v>
      </c>
      <c r="O63" s="9">
        <v>0</v>
      </c>
      <c r="P63" s="9">
        <v>0</v>
      </c>
      <c r="Q63" s="9">
        <v>0</v>
      </c>
    </row>
    <row r="64" spans="1:17" x14ac:dyDescent="0.35">
      <c r="A64" s="7" t="s">
        <v>19</v>
      </c>
      <c r="B64" s="8" t="s">
        <v>208</v>
      </c>
      <c r="C64" s="8" t="s">
        <v>154</v>
      </c>
      <c r="D64" s="9">
        <v>166158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19214</v>
      </c>
      <c r="K64" s="9">
        <v>0</v>
      </c>
      <c r="L64" s="9">
        <v>40185</v>
      </c>
      <c r="M64" s="9">
        <v>0</v>
      </c>
      <c r="N64" s="9">
        <v>225557</v>
      </c>
      <c r="O64" s="9">
        <v>0</v>
      </c>
      <c r="P64" s="9">
        <v>0</v>
      </c>
      <c r="Q64" s="9">
        <v>0</v>
      </c>
    </row>
    <row r="65" spans="1:17" x14ac:dyDescent="0.35">
      <c r="A65" s="7" t="s">
        <v>19</v>
      </c>
      <c r="B65" s="8" t="s">
        <v>209</v>
      </c>
      <c r="C65" s="8" t="s">
        <v>210</v>
      </c>
      <c r="D65" s="9">
        <v>155540</v>
      </c>
      <c r="E65" s="9">
        <v>0</v>
      </c>
      <c r="F65" s="9">
        <v>0</v>
      </c>
      <c r="G65" s="9">
        <v>0</v>
      </c>
      <c r="H65" s="9">
        <v>870</v>
      </c>
      <c r="I65" s="9">
        <v>0</v>
      </c>
      <c r="J65" s="9">
        <v>15335</v>
      </c>
      <c r="K65" s="9">
        <v>0</v>
      </c>
      <c r="L65" s="9">
        <v>14361</v>
      </c>
      <c r="M65" s="9">
        <v>0</v>
      </c>
      <c r="N65" s="9">
        <v>186106</v>
      </c>
      <c r="O65" s="9">
        <v>0</v>
      </c>
      <c r="P65" s="9">
        <v>0</v>
      </c>
      <c r="Q65" s="9">
        <v>0</v>
      </c>
    </row>
    <row r="66" spans="1:17" x14ac:dyDescent="0.35">
      <c r="A66" s="7" t="s">
        <v>19</v>
      </c>
      <c r="B66" s="8" t="s">
        <v>211</v>
      </c>
      <c r="C66" s="8" t="s">
        <v>194</v>
      </c>
      <c r="D66" s="9">
        <v>179018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20758</v>
      </c>
      <c r="K66" s="9">
        <v>0</v>
      </c>
      <c r="L66" s="9">
        <v>33685</v>
      </c>
      <c r="M66" s="9">
        <v>0</v>
      </c>
      <c r="N66" s="9">
        <v>233461</v>
      </c>
      <c r="O66" s="9">
        <v>0</v>
      </c>
      <c r="P66" s="9">
        <v>0</v>
      </c>
      <c r="Q66" s="9">
        <v>0</v>
      </c>
    </row>
    <row r="67" spans="1:17" x14ac:dyDescent="0.35">
      <c r="A67" s="7" t="s">
        <v>19</v>
      </c>
      <c r="B67" s="8" t="s">
        <v>212</v>
      </c>
      <c r="C67" s="8" t="s">
        <v>194</v>
      </c>
      <c r="D67" s="9">
        <v>139103</v>
      </c>
      <c r="E67" s="9">
        <v>0</v>
      </c>
      <c r="F67" s="9">
        <v>0</v>
      </c>
      <c r="G67" s="9">
        <v>0</v>
      </c>
      <c r="H67" s="9">
        <v>30331</v>
      </c>
      <c r="I67" s="9">
        <v>0</v>
      </c>
      <c r="J67" s="9">
        <v>15968</v>
      </c>
      <c r="K67" s="9">
        <v>0</v>
      </c>
      <c r="L67" s="9">
        <v>19436</v>
      </c>
      <c r="M67" s="9">
        <v>0</v>
      </c>
      <c r="N67" s="9">
        <v>204838</v>
      </c>
      <c r="O67" s="9">
        <v>0</v>
      </c>
      <c r="P67" s="9">
        <v>0</v>
      </c>
      <c r="Q67" s="9">
        <v>0</v>
      </c>
    </row>
    <row r="68" spans="1:17" x14ac:dyDescent="0.35">
      <c r="A68" s="7" t="s">
        <v>19</v>
      </c>
      <c r="B68" s="8" t="s">
        <v>213</v>
      </c>
      <c r="C68" s="8" t="s">
        <v>194</v>
      </c>
      <c r="D68" s="9">
        <v>168726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19523</v>
      </c>
      <c r="K68" s="9">
        <v>0</v>
      </c>
      <c r="L68" s="9">
        <v>27179</v>
      </c>
      <c r="M68" s="9">
        <v>0</v>
      </c>
      <c r="N68" s="9">
        <v>215428</v>
      </c>
      <c r="O68" s="9">
        <v>0</v>
      </c>
      <c r="P68" s="9">
        <v>0</v>
      </c>
      <c r="Q68" s="9">
        <v>0</v>
      </c>
    </row>
    <row r="69" spans="1:17" x14ac:dyDescent="0.35">
      <c r="A69" s="7" t="s">
        <v>19</v>
      </c>
      <c r="B69" s="8" t="s">
        <v>214</v>
      </c>
      <c r="C69" s="8" t="s">
        <v>194</v>
      </c>
      <c r="D69" s="9">
        <v>160704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15346</v>
      </c>
      <c r="K69" s="9">
        <v>0</v>
      </c>
      <c r="L69" s="9">
        <v>29045</v>
      </c>
      <c r="M69" s="9">
        <v>0</v>
      </c>
      <c r="N69" s="9">
        <v>205095</v>
      </c>
      <c r="O69" s="9">
        <v>0</v>
      </c>
      <c r="P69" s="9">
        <v>0</v>
      </c>
      <c r="Q69" s="9">
        <v>0</v>
      </c>
    </row>
    <row r="70" spans="1:17" x14ac:dyDescent="0.35">
      <c r="A70" s="7" t="s">
        <v>19</v>
      </c>
      <c r="B70" s="8" t="s">
        <v>215</v>
      </c>
      <c r="C70" s="8" t="s">
        <v>194</v>
      </c>
      <c r="D70" s="9">
        <v>157101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18128</v>
      </c>
      <c r="K70" s="9">
        <v>0</v>
      </c>
      <c r="L70" s="9">
        <v>35686</v>
      </c>
      <c r="M70" s="9">
        <v>0</v>
      </c>
      <c r="N70" s="9">
        <v>210915</v>
      </c>
      <c r="O70" s="9">
        <v>0</v>
      </c>
      <c r="P70" s="9">
        <v>0</v>
      </c>
      <c r="Q70" s="9"/>
    </row>
    <row r="71" spans="1:17" x14ac:dyDescent="0.35">
      <c r="A71" s="7" t="s">
        <v>19</v>
      </c>
      <c r="B71" s="8" t="s">
        <v>216</v>
      </c>
      <c r="C71" s="8" t="s">
        <v>194</v>
      </c>
      <c r="D71" s="9">
        <v>151250</v>
      </c>
      <c r="E71" s="9">
        <v>0</v>
      </c>
      <c r="F71" s="9">
        <v>0</v>
      </c>
      <c r="G71" s="9">
        <v>0</v>
      </c>
      <c r="H71" s="9">
        <v>998</v>
      </c>
      <c r="I71" s="9">
        <v>0</v>
      </c>
      <c r="J71" s="9">
        <v>17425</v>
      </c>
      <c r="K71" s="9">
        <v>0</v>
      </c>
      <c r="L71" s="9">
        <v>18699</v>
      </c>
      <c r="M71" s="9">
        <v>0</v>
      </c>
      <c r="N71" s="9">
        <v>188372</v>
      </c>
      <c r="O71" s="9">
        <v>0</v>
      </c>
      <c r="P71" s="9">
        <v>0</v>
      </c>
      <c r="Q71" s="9">
        <v>0</v>
      </c>
    </row>
    <row r="72" spans="1:17" x14ac:dyDescent="0.35">
      <c r="A72" s="7" t="s">
        <v>19</v>
      </c>
      <c r="B72" s="8" t="s">
        <v>217</v>
      </c>
      <c r="C72" s="8" t="s">
        <v>218</v>
      </c>
      <c r="D72" s="9">
        <v>124999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14275</v>
      </c>
      <c r="K72" s="9">
        <v>0</v>
      </c>
      <c r="L72" s="9">
        <v>13081</v>
      </c>
      <c r="M72" s="9">
        <v>0</v>
      </c>
      <c r="N72" s="9">
        <v>152355</v>
      </c>
      <c r="O72" s="9">
        <v>0</v>
      </c>
      <c r="P72" s="9">
        <v>0</v>
      </c>
      <c r="Q72" s="9">
        <v>0</v>
      </c>
    </row>
    <row r="73" spans="1:17" x14ac:dyDescent="0.35">
      <c r="A73" s="7" t="s">
        <v>20</v>
      </c>
      <c r="B73" s="8" t="s">
        <v>219</v>
      </c>
      <c r="C73" s="8" t="s">
        <v>220</v>
      </c>
      <c r="D73" s="9">
        <v>163487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16287</v>
      </c>
      <c r="K73" s="9">
        <v>0</v>
      </c>
      <c r="L73" s="9">
        <v>5107</v>
      </c>
      <c r="M73" s="9">
        <v>0</v>
      </c>
      <c r="N73" s="9">
        <v>184881</v>
      </c>
      <c r="O73" s="9">
        <v>0</v>
      </c>
      <c r="P73" s="9">
        <v>0</v>
      </c>
      <c r="Q73" s="9">
        <v>0</v>
      </c>
    </row>
    <row r="74" spans="1:17" x14ac:dyDescent="0.35">
      <c r="A74" s="7" t="s">
        <v>20</v>
      </c>
      <c r="B74" s="8" t="s">
        <v>221</v>
      </c>
      <c r="C74" s="8" t="s">
        <v>115</v>
      </c>
      <c r="D74" s="9">
        <v>390938</v>
      </c>
      <c r="E74" s="9">
        <v>0</v>
      </c>
      <c r="F74" s="9">
        <v>39000</v>
      </c>
      <c r="G74" s="9">
        <v>0</v>
      </c>
      <c r="H74" s="9">
        <v>5000</v>
      </c>
      <c r="I74" s="9">
        <v>0</v>
      </c>
      <c r="J74" s="9">
        <v>25500</v>
      </c>
      <c r="K74" s="9">
        <v>0</v>
      </c>
      <c r="L74" s="9">
        <v>9276</v>
      </c>
      <c r="M74" s="9">
        <v>0</v>
      </c>
      <c r="N74" s="9">
        <v>469714</v>
      </c>
      <c r="O74" s="9">
        <v>0</v>
      </c>
      <c r="P74" s="9">
        <v>0</v>
      </c>
      <c r="Q74" s="9">
        <v>0</v>
      </c>
    </row>
    <row r="75" spans="1:17" x14ac:dyDescent="0.35">
      <c r="A75" s="7" t="s">
        <v>20</v>
      </c>
      <c r="B75" s="8" t="s">
        <v>222</v>
      </c>
      <c r="C75" s="8" t="s">
        <v>223</v>
      </c>
      <c r="D75" s="9">
        <v>235878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24169</v>
      </c>
      <c r="K75" s="9">
        <v>0</v>
      </c>
      <c r="L75" s="9">
        <v>11074</v>
      </c>
      <c r="M75" s="9">
        <v>0</v>
      </c>
      <c r="N75" s="9">
        <v>271121</v>
      </c>
      <c r="O75" s="9">
        <v>0</v>
      </c>
      <c r="P75" s="9">
        <v>0</v>
      </c>
      <c r="Q75" s="9">
        <v>0</v>
      </c>
    </row>
    <row r="76" spans="1:17" x14ac:dyDescent="0.35">
      <c r="A76" s="7" t="s">
        <v>20</v>
      </c>
      <c r="B76" s="8" t="s">
        <v>224</v>
      </c>
      <c r="C76" s="8" t="s">
        <v>225</v>
      </c>
      <c r="D76" s="9">
        <v>142155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14802</v>
      </c>
      <c r="K76" s="9">
        <v>0</v>
      </c>
      <c r="L76" s="9">
        <v>9276</v>
      </c>
      <c r="M76" s="9">
        <v>0</v>
      </c>
      <c r="N76" s="9">
        <v>166233</v>
      </c>
      <c r="O76" s="9">
        <v>0</v>
      </c>
      <c r="P76" s="9">
        <v>0</v>
      </c>
      <c r="Q76" s="9">
        <v>0</v>
      </c>
    </row>
    <row r="77" spans="1:17" x14ac:dyDescent="0.35">
      <c r="A77" s="7" t="s">
        <v>20</v>
      </c>
      <c r="B77" s="8" t="s">
        <v>226</v>
      </c>
      <c r="C77" s="8" t="s">
        <v>227</v>
      </c>
      <c r="D77" s="9">
        <v>138924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14501</v>
      </c>
      <c r="K77" s="9">
        <v>0</v>
      </c>
      <c r="L77" s="9">
        <v>11074</v>
      </c>
      <c r="M77" s="9">
        <v>0</v>
      </c>
      <c r="N77" s="9">
        <v>164499</v>
      </c>
      <c r="O77" s="9">
        <v>0</v>
      </c>
      <c r="P77" s="9">
        <v>0</v>
      </c>
      <c r="Q77" s="9">
        <v>0</v>
      </c>
    </row>
    <row r="78" spans="1:17" x14ac:dyDescent="0.35">
      <c r="A78" s="7" t="s">
        <v>21</v>
      </c>
      <c r="B78" s="8" t="s">
        <v>228</v>
      </c>
      <c r="C78" s="8" t="s">
        <v>115</v>
      </c>
      <c r="D78" s="9">
        <v>421423</v>
      </c>
      <c r="E78" s="9">
        <v>0</v>
      </c>
      <c r="F78" s="9">
        <v>0</v>
      </c>
      <c r="G78" s="9">
        <v>0</v>
      </c>
      <c r="H78" s="9">
        <v>6646</v>
      </c>
      <c r="I78" s="9">
        <v>0</v>
      </c>
      <c r="J78" s="9">
        <v>39183</v>
      </c>
      <c r="K78" s="9">
        <v>0</v>
      </c>
      <c r="L78" s="9">
        <v>50045</v>
      </c>
      <c r="M78" s="9">
        <v>0</v>
      </c>
      <c r="N78" s="9">
        <v>517297</v>
      </c>
      <c r="O78" s="9">
        <v>0</v>
      </c>
      <c r="P78" s="9">
        <v>0</v>
      </c>
      <c r="Q78" s="9">
        <v>0</v>
      </c>
    </row>
    <row r="79" spans="1:17" x14ac:dyDescent="0.35">
      <c r="A79" s="7" t="s">
        <v>21</v>
      </c>
      <c r="B79" s="8" t="s">
        <v>229</v>
      </c>
      <c r="C79" s="8" t="s">
        <v>230</v>
      </c>
      <c r="D79" s="9">
        <v>280048</v>
      </c>
      <c r="E79" s="9">
        <v>0</v>
      </c>
      <c r="F79" s="9">
        <v>0</v>
      </c>
      <c r="G79" s="9">
        <v>0</v>
      </c>
      <c r="H79" s="9">
        <v>4567</v>
      </c>
      <c r="I79" s="9">
        <v>0</v>
      </c>
      <c r="J79" s="9">
        <v>40442</v>
      </c>
      <c r="K79" s="9">
        <v>0</v>
      </c>
      <c r="L79" s="9">
        <v>21771</v>
      </c>
      <c r="M79" s="9">
        <v>0</v>
      </c>
      <c r="N79" s="9">
        <v>346828</v>
      </c>
      <c r="O79" s="9">
        <v>0</v>
      </c>
      <c r="P79" s="9">
        <v>0</v>
      </c>
      <c r="Q79" s="9">
        <v>0</v>
      </c>
    </row>
    <row r="80" spans="1:17" x14ac:dyDescent="0.35">
      <c r="A80" s="7" t="s">
        <v>21</v>
      </c>
      <c r="B80" s="8" t="s">
        <v>231</v>
      </c>
      <c r="C80" s="8" t="s">
        <v>232</v>
      </c>
      <c r="D80" s="9">
        <v>621437</v>
      </c>
      <c r="E80" s="9">
        <v>0</v>
      </c>
      <c r="F80" s="9">
        <v>605000</v>
      </c>
      <c r="G80" s="9">
        <v>0</v>
      </c>
      <c r="H80" s="9">
        <v>4128</v>
      </c>
      <c r="I80" s="9">
        <v>0</v>
      </c>
      <c r="J80" s="9">
        <v>38963</v>
      </c>
      <c r="K80" s="9">
        <v>0</v>
      </c>
      <c r="L80" s="9">
        <v>19207</v>
      </c>
      <c r="M80" s="9">
        <v>0</v>
      </c>
      <c r="N80" s="9">
        <v>1288735</v>
      </c>
      <c r="O80" s="9">
        <v>0</v>
      </c>
      <c r="P80" s="9">
        <v>0</v>
      </c>
      <c r="Q80" s="9">
        <v>0</v>
      </c>
    </row>
    <row r="81" spans="1:17" x14ac:dyDescent="0.35">
      <c r="A81" s="7" t="s">
        <v>21</v>
      </c>
      <c r="B81" s="8" t="s">
        <v>233</v>
      </c>
      <c r="C81" s="8" t="s">
        <v>234</v>
      </c>
      <c r="D81" s="9">
        <v>296051</v>
      </c>
      <c r="E81" s="9">
        <v>0</v>
      </c>
      <c r="F81" s="9">
        <v>0</v>
      </c>
      <c r="G81" s="9">
        <v>0</v>
      </c>
      <c r="H81" s="9">
        <v>936</v>
      </c>
      <c r="I81" s="9">
        <v>0</v>
      </c>
      <c r="J81" s="9">
        <v>37945</v>
      </c>
      <c r="K81" s="9">
        <v>0</v>
      </c>
      <c r="L81" s="9">
        <v>16635</v>
      </c>
      <c r="M81" s="9">
        <v>0</v>
      </c>
      <c r="N81" s="9">
        <v>351567</v>
      </c>
      <c r="O81" s="9">
        <v>0</v>
      </c>
      <c r="P81" s="9">
        <v>0</v>
      </c>
      <c r="Q81" s="9">
        <v>0</v>
      </c>
    </row>
    <row r="82" spans="1:17" x14ac:dyDescent="0.35">
      <c r="A82" s="7" t="s">
        <v>21</v>
      </c>
      <c r="B82" s="8" t="s">
        <v>235</v>
      </c>
      <c r="C82" s="8" t="s">
        <v>236</v>
      </c>
      <c r="D82" s="9">
        <v>233006</v>
      </c>
      <c r="E82" s="9">
        <v>0</v>
      </c>
      <c r="F82" s="9">
        <v>0</v>
      </c>
      <c r="G82" s="9">
        <v>0</v>
      </c>
      <c r="H82" s="9">
        <v>2137</v>
      </c>
      <c r="I82" s="9">
        <v>0</v>
      </c>
      <c r="J82" s="9">
        <v>36524</v>
      </c>
      <c r="K82" s="9">
        <v>0</v>
      </c>
      <c r="L82" s="9">
        <v>25751</v>
      </c>
      <c r="M82" s="9">
        <v>0</v>
      </c>
      <c r="N82" s="9">
        <v>297418</v>
      </c>
      <c r="O82" s="9">
        <v>0</v>
      </c>
      <c r="P82" s="9">
        <v>0</v>
      </c>
      <c r="Q82" s="9">
        <v>0</v>
      </c>
    </row>
    <row r="83" spans="1:17" x14ac:dyDescent="0.35">
      <c r="A83" s="7" t="s">
        <v>21</v>
      </c>
      <c r="B83" s="8" t="s">
        <v>237</v>
      </c>
      <c r="C83" s="8" t="s">
        <v>238</v>
      </c>
      <c r="D83" s="9">
        <v>198489</v>
      </c>
      <c r="E83" s="9">
        <v>0</v>
      </c>
      <c r="F83" s="9">
        <v>0</v>
      </c>
      <c r="G83" s="9">
        <v>0</v>
      </c>
      <c r="H83" s="9">
        <v>6571</v>
      </c>
      <c r="I83" s="9">
        <v>0</v>
      </c>
      <c r="J83" s="9">
        <v>29844</v>
      </c>
      <c r="K83" s="9">
        <v>0</v>
      </c>
      <c r="L83" s="9">
        <v>9858</v>
      </c>
      <c r="M83" s="9">
        <v>0</v>
      </c>
      <c r="N83" s="9">
        <v>244762</v>
      </c>
      <c r="O83" s="9">
        <v>0</v>
      </c>
      <c r="P83" s="9">
        <v>0</v>
      </c>
      <c r="Q83" s="9">
        <v>0</v>
      </c>
    </row>
    <row r="84" spans="1:17" x14ac:dyDescent="0.35">
      <c r="A84" s="7" t="s">
        <v>21</v>
      </c>
      <c r="B84" s="8" t="s">
        <v>239</v>
      </c>
      <c r="C84" s="8" t="s">
        <v>240</v>
      </c>
      <c r="D84" s="9">
        <v>181866</v>
      </c>
      <c r="E84" s="9">
        <v>0</v>
      </c>
      <c r="F84" s="9">
        <v>0</v>
      </c>
      <c r="G84" s="9">
        <v>0</v>
      </c>
      <c r="H84" s="9">
        <v>2554</v>
      </c>
      <c r="I84" s="9">
        <v>0</v>
      </c>
      <c r="J84" s="9">
        <v>27641</v>
      </c>
      <c r="K84" s="9">
        <v>0</v>
      </c>
      <c r="L84" s="9">
        <v>19074</v>
      </c>
      <c r="M84" s="9">
        <v>0</v>
      </c>
      <c r="N84" s="9">
        <v>231135</v>
      </c>
      <c r="O84" s="9">
        <v>0</v>
      </c>
      <c r="P84" s="9">
        <v>0</v>
      </c>
      <c r="Q84" s="9">
        <v>0</v>
      </c>
    </row>
    <row r="85" spans="1:17" x14ac:dyDescent="0.35">
      <c r="A85" s="7" t="s">
        <v>21</v>
      </c>
      <c r="B85" s="8" t="s">
        <v>241</v>
      </c>
      <c r="C85" s="8" t="s">
        <v>242</v>
      </c>
      <c r="D85" s="9">
        <v>181738</v>
      </c>
      <c r="E85" s="9">
        <v>0</v>
      </c>
      <c r="F85" s="9">
        <v>0</v>
      </c>
      <c r="G85" s="9">
        <v>0</v>
      </c>
      <c r="H85" s="9">
        <v>906</v>
      </c>
      <c r="I85" s="9">
        <v>0</v>
      </c>
      <c r="J85" s="9">
        <v>24312</v>
      </c>
      <c r="K85" s="9">
        <v>0</v>
      </c>
      <c r="L85" s="9">
        <v>22283</v>
      </c>
      <c r="M85" s="9">
        <v>0</v>
      </c>
      <c r="N85" s="9">
        <v>229239</v>
      </c>
      <c r="O85" s="9">
        <v>0</v>
      </c>
      <c r="P85" s="9">
        <v>0</v>
      </c>
      <c r="Q85" s="9">
        <v>0</v>
      </c>
    </row>
    <row r="86" spans="1:17" x14ac:dyDescent="0.35">
      <c r="A86" s="7" t="s">
        <v>21</v>
      </c>
      <c r="B86" s="8" t="s">
        <v>243</v>
      </c>
      <c r="C86" s="8" t="s">
        <v>244</v>
      </c>
      <c r="D86" s="9">
        <v>287379</v>
      </c>
      <c r="E86" s="9">
        <v>0</v>
      </c>
      <c r="F86" s="9">
        <v>0</v>
      </c>
      <c r="G86" s="9">
        <v>0</v>
      </c>
      <c r="H86" s="9">
        <v>990</v>
      </c>
      <c r="I86" s="9">
        <v>0</v>
      </c>
      <c r="J86" s="9">
        <v>24730</v>
      </c>
      <c r="K86" s="9">
        <v>0</v>
      </c>
      <c r="L86" s="9">
        <v>24784</v>
      </c>
      <c r="M86" s="9">
        <v>0</v>
      </c>
      <c r="N86" s="9">
        <v>337883</v>
      </c>
      <c r="O86" s="9">
        <v>0</v>
      </c>
      <c r="P86" s="9">
        <v>0</v>
      </c>
      <c r="Q86" s="9">
        <v>0</v>
      </c>
    </row>
    <row r="87" spans="1:17" x14ac:dyDescent="0.35">
      <c r="A87" s="7" t="s">
        <v>21</v>
      </c>
      <c r="B87" s="8" t="s">
        <v>245</v>
      </c>
      <c r="C87" s="8" t="s">
        <v>246</v>
      </c>
      <c r="D87" s="9">
        <v>202883</v>
      </c>
      <c r="E87" s="9">
        <v>0</v>
      </c>
      <c r="F87" s="9">
        <v>0</v>
      </c>
      <c r="G87" s="9">
        <v>0</v>
      </c>
      <c r="H87" s="9">
        <v>2221</v>
      </c>
      <c r="I87" s="9">
        <v>0</v>
      </c>
      <c r="J87" s="9">
        <v>31502</v>
      </c>
      <c r="K87" s="9">
        <v>0</v>
      </c>
      <c r="L87" s="9">
        <v>31801</v>
      </c>
      <c r="M87" s="9">
        <v>0</v>
      </c>
      <c r="N87" s="9">
        <v>268407</v>
      </c>
      <c r="O87" s="9">
        <v>0</v>
      </c>
      <c r="P87" s="9">
        <v>0</v>
      </c>
      <c r="Q87" s="9">
        <v>0</v>
      </c>
    </row>
    <row r="88" spans="1:17" x14ac:dyDescent="0.35">
      <c r="A88" s="7" t="s">
        <v>21</v>
      </c>
      <c r="B88" s="8" t="s">
        <v>247</v>
      </c>
      <c r="C88" s="8" t="s">
        <v>246</v>
      </c>
      <c r="D88" s="9">
        <v>189268</v>
      </c>
      <c r="E88" s="9">
        <v>0</v>
      </c>
      <c r="F88" s="9">
        <v>0</v>
      </c>
      <c r="G88" s="9">
        <v>0</v>
      </c>
      <c r="H88" s="9">
        <v>3484</v>
      </c>
      <c r="I88" s="9">
        <v>0</v>
      </c>
      <c r="J88" s="9">
        <v>26863</v>
      </c>
      <c r="K88" s="9">
        <v>0</v>
      </c>
      <c r="L88" s="9">
        <v>21458</v>
      </c>
      <c r="M88" s="9">
        <v>0</v>
      </c>
      <c r="N88" s="9">
        <v>241073</v>
      </c>
      <c r="O88" s="9">
        <v>0</v>
      </c>
      <c r="P88" s="9">
        <v>0</v>
      </c>
      <c r="Q88" s="9">
        <v>0</v>
      </c>
    </row>
    <row r="89" spans="1:17" x14ac:dyDescent="0.35">
      <c r="A89" s="7" t="s">
        <v>21</v>
      </c>
      <c r="B89" s="8" t="s">
        <v>248</v>
      </c>
      <c r="C89" s="8" t="s">
        <v>249</v>
      </c>
      <c r="D89" s="9">
        <v>138689</v>
      </c>
      <c r="E89" s="9">
        <v>0</v>
      </c>
      <c r="F89" s="9">
        <v>50000</v>
      </c>
      <c r="G89" s="9">
        <v>0</v>
      </c>
      <c r="H89" s="9">
        <v>227</v>
      </c>
      <c r="I89" s="9">
        <v>0</v>
      </c>
      <c r="J89" s="9">
        <v>9540</v>
      </c>
      <c r="K89" s="9">
        <v>0</v>
      </c>
      <c r="L89" s="9">
        <v>18477</v>
      </c>
      <c r="M89" s="9">
        <v>0</v>
      </c>
      <c r="N89" s="9">
        <v>216933</v>
      </c>
      <c r="O89" s="9">
        <v>0</v>
      </c>
      <c r="P89" s="9">
        <v>0</v>
      </c>
      <c r="Q89" s="9">
        <v>0</v>
      </c>
    </row>
    <row r="90" spans="1:17" x14ac:dyDescent="0.35">
      <c r="A90" s="7" t="s">
        <v>21</v>
      </c>
      <c r="B90" s="8" t="s">
        <v>250</v>
      </c>
      <c r="C90" s="8" t="s">
        <v>246</v>
      </c>
      <c r="D90" s="9">
        <v>54871</v>
      </c>
      <c r="E90" s="9">
        <v>0</v>
      </c>
      <c r="F90" s="9">
        <v>0</v>
      </c>
      <c r="G90" s="9">
        <v>0</v>
      </c>
      <c r="H90" s="9">
        <v>124021</v>
      </c>
      <c r="I90" s="9">
        <v>0</v>
      </c>
      <c r="J90" s="9">
        <v>8377</v>
      </c>
      <c r="K90" s="9">
        <v>0</v>
      </c>
      <c r="L90" s="9">
        <v>10990</v>
      </c>
      <c r="M90" s="9">
        <v>0</v>
      </c>
      <c r="N90" s="9">
        <v>198259</v>
      </c>
      <c r="O90" s="9">
        <v>0</v>
      </c>
      <c r="P90" s="9">
        <v>0</v>
      </c>
      <c r="Q90" s="9">
        <v>0</v>
      </c>
    </row>
    <row r="91" spans="1:17" x14ac:dyDescent="0.35">
      <c r="A91" s="7" t="s">
        <v>21</v>
      </c>
      <c r="B91" s="8" t="s">
        <v>251</v>
      </c>
      <c r="C91" s="8" t="s">
        <v>252</v>
      </c>
      <c r="D91" s="9">
        <v>0</v>
      </c>
      <c r="E91" s="9">
        <v>0</v>
      </c>
      <c r="F91" s="9">
        <v>0</v>
      </c>
      <c r="G91" s="9">
        <v>0</v>
      </c>
      <c r="H91" s="9">
        <v>122500</v>
      </c>
      <c r="I91" s="9">
        <v>0</v>
      </c>
      <c r="J91" s="9">
        <v>0</v>
      </c>
      <c r="K91" s="9">
        <v>0</v>
      </c>
      <c r="L91" s="9">
        <v>2589</v>
      </c>
      <c r="M91" s="9">
        <v>0</v>
      </c>
      <c r="N91" s="9">
        <v>125089</v>
      </c>
      <c r="O91" s="9">
        <v>0</v>
      </c>
      <c r="P91" s="9">
        <v>0</v>
      </c>
      <c r="Q91" s="9">
        <v>0</v>
      </c>
    </row>
    <row r="92" spans="1:17" x14ac:dyDescent="0.35">
      <c r="A92" s="7" t="s">
        <v>22</v>
      </c>
      <c r="B92" s="8" t="s">
        <v>253</v>
      </c>
      <c r="C92" s="8" t="s">
        <v>134</v>
      </c>
      <c r="D92" s="9">
        <v>390080</v>
      </c>
      <c r="E92" s="9">
        <v>0</v>
      </c>
      <c r="F92" s="9">
        <v>0</v>
      </c>
      <c r="G92" s="9">
        <v>0</v>
      </c>
      <c r="H92" s="9">
        <v>18122</v>
      </c>
      <c r="I92" s="9">
        <v>0</v>
      </c>
      <c r="J92" s="9">
        <v>25500</v>
      </c>
      <c r="K92" s="9">
        <v>0</v>
      </c>
      <c r="L92" s="9">
        <v>76946</v>
      </c>
      <c r="M92" s="9">
        <v>0</v>
      </c>
      <c r="N92" s="9">
        <v>510648</v>
      </c>
      <c r="O92" s="9">
        <v>0</v>
      </c>
      <c r="P92" s="9">
        <v>0</v>
      </c>
      <c r="Q92" s="9">
        <v>0</v>
      </c>
    </row>
    <row r="93" spans="1:17" x14ac:dyDescent="0.35">
      <c r="A93" s="7" t="s">
        <v>22</v>
      </c>
      <c r="B93" s="8" t="s">
        <v>254</v>
      </c>
      <c r="C93" s="8" t="s">
        <v>255</v>
      </c>
      <c r="D93" s="9">
        <v>257406</v>
      </c>
      <c r="E93" s="9">
        <v>0</v>
      </c>
      <c r="F93" s="9">
        <v>0</v>
      </c>
      <c r="G93" s="9">
        <v>0</v>
      </c>
      <c r="H93" s="9">
        <v>33657</v>
      </c>
      <c r="I93" s="9">
        <v>0</v>
      </c>
      <c r="J93" s="9">
        <v>25500</v>
      </c>
      <c r="K93" s="9">
        <v>0</v>
      </c>
      <c r="L93" s="9">
        <v>15449</v>
      </c>
      <c r="M93" s="9">
        <v>0</v>
      </c>
      <c r="N93" s="9">
        <v>332012</v>
      </c>
      <c r="O93" s="9">
        <v>0</v>
      </c>
      <c r="P93" s="9">
        <v>0</v>
      </c>
      <c r="Q93" s="9">
        <v>0</v>
      </c>
    </row>
    <row r="94" spans="1:17" x14ac:dyDescent="0.35">
      <c r="A94" s="7" t="s">
        <v>22</v>
      </c>
      <c r="B94" s="8" t="s">
        <v>256</v>
      </c>
      <c r="C94" s="8" t="s">
        <v>257</v>
      </c>
      <c r="D94" s="9">
        <v>272528</v>
      </c>
      <c r="E94" s="9">
        <v>0</v>
      </c>
      <c r="F94" s="9">
        <v>0</v>
      </c>
      <c r="G94" s="9">
        <v>0</v>
      </c>
      <c r="H94" s="9">
        <v>17542</v>
      </c>
      <c r="I94" s="9">
        <v>0</v>
      </c>
      <c r="J94" s="9">
        <v>26789</v>
      </c>
      <c r="K94" s="9">
        <v>0</v>
      </c>
      <c r="L94" s="9">
        <v>14201</v>
      </c>
      <c r="M94" s="9">
        <v>0</v>
      </c>
      <c r="N94" s="9">
        <v>331060</v>
      </c>
      <c r="O94" s="9">
        <v>0</v>
      </c>
      <c r="P94" s="9">
        <v>0</v>
      </c>
      <c r="Q94" s="9">
        <v>0</v>
      </c>
    </row>
    <row r="95" spans="1:17" x14ac:dyDescent="0.35">
      <c r="A95" s="7" t="s">
        <v>22</v>
      </c>
      <c r="B95" s="8" t="s">
        <v>258</v>
      </c>
      <c r="C95" s="8" t="s">
        <v>178</v>
      </c>
      <c r="D95" s="9">
        <v>236884</v>
      </c>
      <c r="E95" s="9">
        <v>0</v>
      </c>
      <c r="F95" s="9">
        <v>0</v>
      </c>
      <c r="G95" s="9">
        <v>0</v>
      </c>
      <c r="H95" s="9">
        <v>1584</v>
      </c>
      <c r="I95" s="9">
        <v>0</v>
      </c>
      <c r="J95" s="9">
        <v>23795</v>
      </c>
      <c r="K95" s="9">
        <v>0</v>
      </c>
      <c r="L95" s="9">
        <v>7173</v>
      </c>
      <c r="M95" s="9">
        <v>0</v>
      </c>
      <c r="N95" s="9">
        <v>269436</v>
      </c>
      <c r="O95" s="9">
        <v>0</v>
      </c>
      <c r="P95" s="9">
        <v>0</v>
      </c>
      <c r="Q95" s="9">
        <v>0</v>
      </c>
    </row>
    <row r="96" spans="1:17" x14ac:dyDescent="0.35">
      <c r="A96" s="7" t="s">
        <v>22</v>
      </c>
      <c r="B96" s="8" t="s">
        <v>259</v>
      </c>
      <c r="C96" s="8" t="s">
        <v>260</v>
      </c>
      <c r="D96" s="9">
        <v>180828</v>
      </c>
      <c r="E96" s="9">
        <v>0</v>
      </c>
      <c r="F96" s="9">
        <v>0</v>
      </c>
      <c r="G96" s="9">
        <v>0</v>
      </c>
      <c r="H96" s="9">
        <v>1092</v>
      </c>
      <c r="I96" s="9">
        <v>0</v>
      </c>
      <c r="J96" s="9">
        <v>18645</v>
      </c>
      <c r="K96" s="9">
        <v>0</v>
      </c>
      <c r="L96" s="9">
        <v>7194</v>
      </c>
      <c r="M96" s="9">
        <v>0</v>
      </c>
      <c r="N96" s="9">
        <v>207759</v>
      </c>
      <c r="O96" s="9">
        <v>0</v>
      </c>
      <c r="P96" s="9">
        <v>0</v>
      </c>
      <c r="Q96" s="9">
        <v>0</v>
      </c>
    </row>
    <row r="97" spans="1:17" x14ac:dyDescent="0.35">
      <c r="A97" s="7" t="s">
        <v>22</v>
      </c>
      <c r="B97" s="8" t="s">
        <v>261</v>
      </c>
      <c r="C97" s="8" t="s">
        <v>262</v>
      </c>
      <c r="D97" s="9">
        <v>175689</v>
      </c>
      <c r="E97" s="9">
        <v>0</v>
      </c>
      <c r="F97" s="9">
        <v>0</v>
      </c>
      <c r="G97" s="9">
        <v>0</v>
      </c>
      <c r="H97" s="9">
        <v>2484</v>
      </c>
      <c r="I97" s="9">
        <v>0</v>
      </c>
      <c r="J97" s="9">
        <v>17978</v>
      </c>
      <c r="K97" s="9">
        <v>0</v>
      </c>
      <c r="L97" s="9">
        <v>14349</v>
      </c>
      <c r="M97" s="9">
        <v>0</v>
      </c>
      <c r="N97" s="9">
        <v>210500</v>
      </c>
      <c r="O97" s="9">
        <v>0</v>
      </c>
      <c r="P97" s="9">
        <v>0</v>
      </c>
      <c r="Q97" s="9">
        <v>0</v>
      </c>
    </row>
    <row r="98" spans="1:17" x14ac:dyDescent="0.35">
      <c r="A98" s="7" t="s">
        <v>22</v>
      </c>
      <c r="B98" s="8" t="s">
        <v>263</v>
      </c>
      <c r="C98" s="8" t="s">
        <v>264</v>
      </c>
      <c r="D98" s="9">
        <v>174323</v>
      </c>
      <c r="E98" s="9">
        <v>0</v>
      </c>
      <c r="F98" s="9">
        <v>0</v>
      </c>
      <c r="G98" s="9">
        <v>0</v>
      </c>
      <c r="H98" s="9">
        <v>2484</v>
      </c>
      <c r="I98" s="9">
        <v>0</v>
      </c>
      <c r="J98" s="9">
        <v>17784</v>
      </c>
      <c r="K98" s="9">
        <v>0</v>
      </c>
      <c r="L98" s="9">
        <v>8823</v>
      </c>
      <c r="M98" s="9">
        <v>0</v>
      </c>
      <c r="N98" s="9">
        <v>203414</v>
      </c>
      <c r="O98" s="9">
        <v>0</v>
      </c>
      <c r="P98" s="9">
        <v>0</v>
      </c>
      <c r="Q98" s="9">
        <v>0</v>
      </c>
    </row>
    <row r="99" spans="1:17" x14ac:dyDescent="0.35">
      <c r="A99" s="7" t="s">
        <v>22</v>
      </c>
      <c r="B99" s="8" t="s">
        <v>265</v>
      </c>
      <c r="C99" s="8" t="s">
        <v>264</v>
      </c>
      <c r="D99" s="9">
        <v>159662</v>
      </c>
      <c r="E99" s="9">
        <v>0</v>
      </c>
      <c r="F99" s="9">
        <v>0</v>
      </c>
      <c r="G99" s="9">
        <v>0</v>
      </c>
      <c r="H99" s="9">
        <v>1932</v>
      </c>
      <c r="I99" s="9">
        <v>0</v>
      </c>
      <c r="J99" s="9">
        <v>16812</v>
      </c>
      <c r="K99" s="9">
        <v>0</v>
      </c>
      <c r="L99" s="9">
        <v>37711</v>
      </c>
      <c r="M99" s="9">
        <v>0</v>
      </c>
      <c r="N99" s="9">
        <v>216117</v>
      </c>
      <c r="O99" s="9">
        <v>0</v>
      </c>
      <c r="P99" s="9">
        <v>0</v>
      </c>
      <c r="Q99" s="9">
        <v>0</v>
      </c>
    </row>
    <row r="100" spans="1:17" x14ac:dyDescent="0.35">
      <c r="A100" s="7" t="s">
        <v>22</v>
      </c>
      <c r="B100" s="8" t="s">
        <v>266</v>
      </c>
      <c r="C100" s="8" t="s">
        <v>267</v>
      </c>
      <c r="D100" s="9">
        <v>331600</v>
      </c>
      <c r="E100" s="9">
        <v>0</v>
      </c>
      <c r="F100" s="9">
        <v>0</v>
      </c>
      <c r="G100" s="9">
        <v>0</v>
      </c>
      <c r="H100" s="9">
        <v>8890</v>
      </c>
      <c r="I100" s="9">
        <v>0</v>
      </c>
      <c r="J100" s="9">
        <v>25500</v>
      </c>
      <c r="K100" s="9">
        <v>0</v>
      </c>
      <c r="L100" s="9">
        <v>1325</v>
      </c>
      <c r="M100" s="9">
        <v>0</v>
      </c>
      <c r="N100" s="9">
        <v>367315</v>
      </c>
      <c r="O100" s="9">
        <v>0</v>
      </c>
      <c r="P100" s="9">
        <v>0</v>
      </c>
      <c r="Q100" s="9">
        <v>0</v>
      </c>
    </row>
    <row r="101" spans="1:17" x14ac:dyDescent="0.35">
      <c r="A101" s="7" t="s">
        <v>22</v>
      </c>
      <c r="B101" s="8" t="s">
        <v>268</v>
      </c>
      <c r="C101" s="8" t="s">
        <v>269</v>
      </c>
      <c r="D101" s="9">
        <v>207470</v>
      </c>
      <c r="E101" s="9">
        <v>0</v>
      </c>
      <c r="F101" s="9">
        <v>0</v>
      </c>
      <c r="G101" s="9">
        <v>0</v>
      </c>
      <c r="H101" s="9">
        <v>1059</v>
      </c>
      <c r="I101" s="9">
        <v>0</v>
      </c>
      <c r="J101" s="9">
        <v>21823</v>
      </c>
      <c r="K101" s="9">
        <v>0</v>
      </c>
      <c r="L101" s="9">
        <v>25417</v>
      </c>
      <c r="M101" s="9">
        <v>0</v>
      </c>
      <c r="N101" s="9">
        <v>255769</v>
      </c>
      <c r="O101" s="9">
        <v>0</v>
      </c>
      <c r="P101" s="9">
        <v>0</v>
      </c>
      <c r="Q101" s="9">
        <v>0</v>
      </c>
    </row>
    <row r="102" spans="1:17" x14ac:dyDescent="0.35">
      <c r="A102" s="7" t="s">
        <v>22</v>
      </c>
      <c r="B102" s="8" t="s">
        <v>270</v>
      </c>
      <c r="C102" s="8" t="s">
        <v>271</v>
      </c>
      <c r="D102" s="9">
        <v>191470</v>
      </c>
      <c r="E102" s="9">
        <v>0</v>
      </c>
      <c r="F102" s="9">
        <v>0</v>
      </c>
      <c r="G102" s="9">
        <v>0</v>
      </c>
      <c r="H102" s="9">
        <v>1332</v>
      </c>
      <c r="I102" s="9">
        <v>0</v>
      </c>
      <c r="J102" s="9">
        <v>19748</v>
      </c>
      <c r="K102" s="9">
        <v>0</v>
      </c>
      <c r="L102" s="9">
        <v>16135</v>
      </c>
      <c r="M102" s="9">
        <v>0</v>
      </c>
      <c r="N102" s="9">
        <v>228685</v>
      </c>
      <c r="O102" s="9">
        <v>0</v>
      </c>
      <c r="P102" s="9">
        <v>0</v>
      </c>
      <c r="Q102" s="9">
        <v>0</v>
      </c>
    </row>
    <row r="103" spans="1:17" x14ac:dyDescent="0.35">
      <c r="A103" s="7" t="s">
        <v>22</v>
      </c>
      <c r="B103" s="8" t="s">
        <v>272</v>
      </c>
      <c r="C103" s="8" t="s">
        <v>273</v>
      </c>
      <c r="D103" s="9">
        <v>131999</v>
      </c>
      <c r="E103" s="9">
        <v>0</v>
      </c>
      <c r="F103" s="9">
        <v>0</v>
      </c>
      <c r="G103" s="9">
        <v>0</v>
      </c>
      <c r="H103" s="9">
        <v>45984</v>
      </c>
      <c r="I103" s="9">
        <v>0</v>
      </c>
      <c r="J103" s="9">
        <v>13778</v>
      </c>
      <c r="K103" s="9">
        <v>0</v>
      </c>
      <c r="L103" s="9">
        <v>29522</v>
      </c>
      <c r="M103" s="9">
        <v>0</v>
      </c>
      <c r="N103" s="9">
        <v>221283</v>
      </c>
      <c r="O103" s="9">
        <v>0</v>
      </c>
      <c r="P103" s="9">
        <v>0</v>
      </c>
      <c r="Q103" s="9">
        <v>0</v>
      </c>
    </row>
    <row r="104" spans="1:17" x14ac:dyDescent="0.35">
      <c r="A104" s="7" t="s">
        <v>22</v>
      </c>
      <c r="B104" s="8" t="s">
        <v>274</v>
      </c>
      <c r="C104" s="8" t="s">
        <v>275</v>
      </c>
      <c r="D104" s="9">
        <v>139683</v>
      </c>
      <c r="E104" s="9">
        <v>0</v>
      </c>
      <c r="F104" s="9">
        <v>0</v>
      </c>
      <c r="G104" s="9">
        <v>0</v>
      </c>
      <c r="H104" s="9">
        <v>33484</v>
      </c>
      <c r="I104" s="9">
        <v>0</v>
      </c>
      <c r="J104" s="9">
        <v>14547</v>
      </c>
      <c r="K104" s="9">
        <v>0</v>
      </c>
      <c r="L104" s="9">
        <v>21986</v>
      </c>
      <c r="M104" s="9">
        <v>0</v>
      </c>
      <c r="N104" s="9">
        <v>209700</v>
      </c>
      <c r="O104" s="9">
        <v>0</v>
      </c>
      <c r="P104" s="9">
        <v>0</v>
      </c>
      <c r="Q104" s="9">
        <v>0</v>
      </c>
    </row>
    <row r="105" spans="1:17" x14ac:dyDescent="0.35">
      <c r="A105" s="7" t="s">
        <v>23</v>
      </c>
      <c r="B105" s="8" t="s">
        <v>276</v>
      </c>
      <c r="C105" s="8" t="s">
        <v>277</v>
      </c>
      <c r="D105" s="9">
        <v>148822</v>
      </c>
      <c r="E105" s="9">
        <v>0</v>
      </c>
      <c r="F105" s="9">
        <v>14923</v>
      </c>
      <c r="G105" s="9">
        <v>0</v>
      </c>
      <c r="H105" s="9">
        <v>480</v>
      </c>
      <c r="I105" s="9">
        <v>0</v>
      </c>
      <c r="J105" s="9">
        <v>15072</v>
      </c>
      <c r="K105" s="9">
        <v>0</v>
      </c>
      <c r="L105" s="9">
        <v>7649</v>
      </c>
      <c r="M105" s="9">
        <v>0</v>
      </c>
      <c r="N105" s="9">
        <v>186946</v>
      </c>
      <c r="O105" s="9">
        <v>0</v>
      </c>
      <c r="P105" s="9">
        <v>0</v>
      </c>
      <c r="Q105" s="9">
        <v>0</v>
      </c>
    </row>
    <row r="106" spans="1:17" x14ac:dyDescent="0.35">
      <c r="A106" s="7" t="s">
        <v>23</v>
      </c>
      <c r="B106" s="8" t="s">
        <v>278</v>
      </c>
      <c r="C106" s="8" t="s">
        <v>279</v>
      </c>
      <c r="D106" s="9">
        <v>157420</v>
      </c>
      <c r="E106" s="9">
        <v>0</v>
      </c>
      <c r="F106" s="9">
        <v>24328</v>
      </c>
      <c r="G106" s="9">
        <v>0</v>
      </c>
      <c r="H106" s="9">
        <v>1536</v>
      </c>
      <c r="I106" s="9">
        <v>0</v>
      </c>
      <c r="J106" s="9">
        <v>16381</v>
      </c>
      <c r="K106" s="9">
        <v>0</v>
      </c>
      <c r="L106" s="9">
        <v>10892</v>
      </c>
      <c r="M106" s="9">
        <v>0</v>
      </c>
      <c r="N106" s="9">
        <v>210557</v>
      </c>
      <c r="O106" s="9">
        <v>0</v>
      </c>
      <c r="P106" s="9">
        <v>0</v>
      </c>
      <c r="Q106" s="9">
        <v>0</v>
      </c>
    </row>
    <row r="107" spans="1:17" x14ac:dyDescent="0.35">
      <c r="A107" s="7" t="s">
        <v>23</v>
      </c>
      <c r="B107" s="8" t="s">
        <v>280</v>
      </c>
      <c r="C107" s="8" t="s">
        <v>115</v>
      </c>
      <c r="D107" s="9">
        <v>245571</v>
      </c>
      <c r="E107" s="9">
        <v>0</v>
      </c>
      <c r="F107" s="9">
        <v>50986</v>
      </c>
      <c r="G107" s="9">
        <v>0</v>
      </c>
      <c r="H107" s="9">
        <v>2550</v>
      </c>
      <c r="I107" s="9">
        <v>0</v>
      </c>
      <c r="J107" s="9">
        <v>25500</v>
      </c>
      <c r="K107" s="9">
        <v>0</v>
      </c>
      <c r="L107" s="9">
        <v>10147</v>
      </c>
      <c r="M107" s="9">
        <v>0</v>
      </c>
      <c r="N107" s="9">
        <v>334754</v>
      </c>
      <c r="O107" s="9">
        <v>0</v>
      </c>
      <c r="P107" s="9">
        <v>0</v>
      </c>
      <c r="Q107" s="9">
        <v>0</v>
      </c>
    </row>
    <row r="108" spans="1:17" x14ac:dyDescent="0.35">
      <c r="A108" s="7" t="s">
        <v>23</v>
      </c>
      <c r="B108" s="8" t="s">
        <v>281</v>
      </c>
      <c r="C108" s="8" t="s">
        <v>282</v>
      </c>
      <c r="D108" s="9">
        <v>159933</v>
      </c>
      <c r="E108" s="9">
        <v>0</v>
      </c>
      <c r="F108" s="9">
        <v>16000</v>
      </c>
      <c r="G108" s="9">
        <v>0</v>
      </c>
      <c r="H108" s="9">
        <v>578</v>
      </c>
      <c r="I108" s="9">
        <v>0</v>
      </c>
      <c r="J108" s="9">
        <v>16160</v>
      </c>
      <c r="K108" s="9">
        <v>0</v>
      </c>
      <c r="L108" s="9">
        <v>6166</v>
      </c>
      <c r="M108" s="9">
        <v>0</v>
      </c>
      <c r="N108" s="9">
        <v>198837</v>
      </c>
      <c r="O108" s="9">
        <v>0</v>
      </c>
      <c r="P108" s="9">
        <v>0</v>
      </c>
      <c r="Q108" s="9">
        <v>0</v>
      </c>
    </row>
    <row r="109" spans="1:17" x14ac:dyDescent="0.35">
      <c r="A109" s="7" t="s">
        <v>24</v>
      </c>
      <c r="B109" s="8" t="s">
        <v>283</v>
      </c>
      <c r="C109" s="8" t="s">
        <v>134</v>
      </c>
      <c r="D109" s="9">
        <v>433147</v>
      </c>
      <c r="E109" s="9">
        <v>0</v>
      </c>
      <c r="F109" s="9">
        <v>0</v>
      </c>
      <c r="G109" s="9">
        <v>0</v>
      </c>
      <c r="H109" s="9">
        <v>20888</v>
      </c>
      <c r="I109" s="9">
        <v>0</v>
      </c>
      <c r="J109" s="9">
        <v>48802</v>
      </c>
      <c r="K109" s="9">
        <v>0</v>
      </c>
      <c r="L109" s="9">
        <v>32420</v>
      </c>
      <c r="M109" s="9">
        <v>0</v>
      </c>
      <c r="N109" s="9">
        <v>535257</v>
      </c>
      <c r="O109" s="9">
        <v>0</v>
      </c>
      <c r="P109" s="9">
        <v>0</v>
      </c>
      <c r="Q109" s="9"/>
    </row>
    <row r="110" spans="1:17" x14ac:dyDescent="0.35">
      <c r="A110" s="7" t="s">
        <v>24</v>
      </c>
      <c r="B110" s="8" t="s">
        <v>284</v>
      </c>
      <c r="C110" s="8" t="s">
        <v>285</v>
      </c>
      <c r="D110" s="9">
        <v>277312</v>
      </c>
      <c r="E110" s="9">
        <v>0</v>
      </c>
      <c r="F110" s="9">
        <v>0</v>
      </c>
      <c r="G110" s="9">
        <v>0</v>
      </c>
      <c r="H110" s="9">
        <v>8256</v>
      </c>
      <c r="I110" s="9">
        <v>0</v>
      </c>
      <c r="J110" s="9">
        <v>23802</v>
      </c>
      <c r="K110" s="9">
        <v>0</v>
      </c>
      <c r="L110" s="9">
        <v>17984</v>
      </c>
      <c r="M110" s="9">
        <v>0</v>
      </c>
      <c r="N110" s="9">
        <v>327354</v>
      </c>
      <c r="O110" s="9">
        <v>0</v>
      </c>
      <c r="P110" s="9">
        <v>0</v>
      </c>
      <c r="Q110" s="9">
        <v>0</v>
      </c>
    </row>
    <row r="111" spans="1:17" x14ac:dyDescent="0.35">
      <c r="A111" s="7" t="s">
        <v>24</v>
      </c>
      <c r="B111" s="8" t="s">
        <v>286</v>
      </c>
      <c r="C111" s="8" t="s">
        <v>287</v>
      </c>
      <c r="D111" s="9">
        <v>207399</v>
      </c>
      <c r="E111" s="9">
        <v>0</v>
      </c>
      <c r="F111" s="9">
        <v>0</v>
      </c>
      <c r="G111" s="9">
        <v>0</v>
      </c>
      <c r="H111" s="9">
        <v>25000</v>
      </c>
      <c r="I111" s="9">
        <v>0</v>
      </c>
      <c r="J111" s="9">
        <v>12550</v>
      </c>
      <c r="K111" s="9">
        <v>0</v>
      </c>
      <c r="L111" s="9">
        <v>18384</v>
      </c>
      <c r="M111" s="9">
        <v>0</v>
      </c>
      <c r="N111" s="9">
        <v>263333</v>
      </c>
      <c r="O111" s="9">
        <v>0</v>
      </c>
      <c r="P111" s="9">
        <v>0</v>
      </c>
      <c r="Q111" s="9">
        <v>0</v>
      </c>
    </row>
    <row r="112" spans="1:17" x14ac:dyDescent="0.35">
      <c r="A112" s="7" t="s">
        <v>24</v>
      </c>
      <c r="B112" s="8" t="s">
        <v>288</v>
      </c>
      <c r="C112" s="8" t="s">
        <v>289</v>
      </c>
      <c r="D112" s="9">
        <v>174032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16454</v>
      </c>
      <c r="K112" s="9">
        <v>0</v>
      </c>
      <c r="L112" s="9">
        <v>41831</v>
      </c>
      <c r="M112" s="9">
        <v>0</v>
      </c>
      <c r="N112" s="9">
        <v>232317</v>
      </c>
      <c r="O112" s="9">
        <v>0</v>
      </c>
      <c r="P112" s="9">
        <v>0</v>
      </c>
      <c r="Q112" s="9">
        <v>0</v>
      </c>
    </row>
    <row r="113" spans="1:17" x14ac:dyDescent="0.35">
      <c r="A113" s="7" t="s">
        <v>24</v>
      </c>
      <c r="B113" s="8" t="s">
        <v>290</v>
      </c>
      <c r="C113" s="8" t="s">
        <v>291</v>
      </c>
      <c r="D113" s="9">
        <v>167804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15404</v>
      </c>
      <c r="K113" s="9">
        <v>0</v>
      </c>
      <c r="L113" s="9">
        <v>9732</v>
      </c>
      <c r="M113" s="9">
        <v>0</v>
      </c>
      <c r="N113" s="9">
        <v>192940</v>
      </c>
      <c r="O113" s="9">
        <v>0</v>
      </c>
      <c r="P113" s="9">
        <v>0</v>
      </c>
      <c r="Q113" s="9"/>
    </row>
    <row r="114" spans="1:17" x14ac:dyDescent="0.35">
      <c r="A114" s="7" t="s">
        <v>24</v>
      </c>
      <c r="B114" s="8" t="s">
        <v>292</v>
      </c>
      <c r="C114" s="8" t="s">
        <v>293</v>
      </c>
      <c r="D114" s="9">
        <v>242483</v>
      </c>
      <c r="E114" s="9">
        <v>0</v>
      </c>
      <c r="F114" s="9">
        <v>0</v>
      </c>
      <c r="G114" s="9">
        <v>0</v>
      </c>
      <c r="H114" s="9">
        <v>20000</v>
      </c>
      <c r="I114" s="9">
        <v>0</v>
      </c>
      <c r="J114" s="9">
        <v>21417</v>
      </c>
      <c r="K114" s="9">
        <v>0</v>
      </c>
      <c r="L114" s="9">
        <v>24900</v>
      </c>
      <c r="M114" s="9">
        <v>0</v>
      </c>
      <c r="N114" s="9">
        <v>308800</v>
      </c>
      <c r="O114" s="9">
        <v>0</v>
      </c>
      <c r="P114" s="9">
        <v>0</v>
      </c>
      <c r="Q114" s="9">
        <v>0</v>
      </c>
    </row>
    <row r="115" spans="1:17" x14ac:dyDescent="0.35">
      <c r="A115" s="7" t="s">
        <v>24</v>
      </c>
      <c r="B115" s="8" t="s">
        <v>294</v>
      </c>
      <c r="C115" s="8" t="s">
        <v>295</v>
      </c>
      <c r="D115" s="9">
        <v>164152</v>
      </c>
      <c r="E115" s="9">
        <v>0</v>
      </c>
      <c r="F115" s="9">
        <v>0</v>
      </c>
      <c r="G115" s="9">
        <v>0</v>
      </c>
      <c r="H115" s="9">
        <v>33300</v>
      </c>
      <c r="I115" s="9">
        <v>0</v>
      </c>
      <c r="J115" s="9">
        <v>4327</v>
      </c>
      <c r="K115" s="9">
        <v>0</v>
      </c>
      <c r="L115" s="9">
        <v>17984</v>
      </c>
      <c r="M115" s="9">
        <v>0</v>
      </c>
      <c r="N115" s="9">
        <v>219763</v>
      </c>
      <c r="O115" s="9">
        <v>0</v>
      </c>
      <c r="P115" s="9">
        <v>0</v>
      </c>
      <c r="Q115" s="9">
        <v>0</v>
      </c>
    </row>
    <row r="116" spans="1:17" x14ac:dyDescent="0.35">
      <c r="A116" s="7" t="s">
        <v>24</v>
      </c>
      <c r="B116" s="8" t="s">
        <v>296</v>
      </c>
      <c r="C116" s="8" t="s">
        <v>297</v>
      </c>
      <c r="D116" s="9">
        <v>296395</v>
      </c>
      <c r="E116" s="9">
        <v>0</v>
      </c>
      <c r="F116" s="9">
        <v>0</v>
      </c>
      <c r="G116" s="9">
        <v>0</v>
      </c>
      <c r="H116" s="9">
        <v>53802</v>
      </c>
      <c r="I116" s="9">
        <v>0</v>
      </c>
      <c r="J116" s="9">
        <v>0</v>
      </c>
      <c r="K116" s="9">
        <v>0</v>
      </c>
      <c r="L116" s="9">
        <v>19794</v>
      </c>
      <c r="M116" s="9">
        <v>0</v>
      </c>
      <c r="N116" s="9">
        <v>369991</v>
      </c>
      <c r="O116" s="9">
        <v>0</v>
      </c>
      <c r="P116" s="9">
        <v>0</v>
      </c>
      <c r="Q116" s="9"/>
    </row>
    <row r="117" spans="1:17" x14ac:dyDescent="0.35">
      <c r="A117" s="7" t="s">
        <v>24</v>
      </c>
      <c r="B117" s="8" t="s">
        <v>298</v>
      </c>
      <c r="C117" s="8" t="s">
        <v>299</v>
      </c>
      <c r="D117" s="9">
        <v>199185</v>
      </c>
      <c r="E117" s="9">
        <v>0</v>
      </c>
      <c r="F117" s="9">
        <v>0</v>
      </c>
      <c r="G117" s="9">
        <v>0</v>
      </c>
      <c r="H117" s="9">
        <v>4405</v>
      </c>
      <c r="I117" s="9">
        <v>0</v>
      </c>
      <c r="J117" s="9">
        <v>18553</v>
      </c>
      <c r="K117" s="9">
        <v>0</v>
      </c>
      <c r="L117" s="9">
        <v>9836</v>
      </c>
      <c r="M117" s="9">
        <v>0</v>
      </c>
      <c r="N117" s="9">
        <v>231979</v>
      </c>
      <c r="O117" s="9">
        <v>0</v>
      </c>
      <c r="P117" s="9">
        <v>0</v>
      </c>
      <c r="Q117" s="9">
        <v>0</v>
      </c>
    </row>
    <row r="118" spans="1:17" x14ac:dyDescent="0.35">
      <c r="A118" s="7" t="s">
        <v>24</v>
      </c>
      <c r="B118" s="8" t="s">
        <v>300</v>
      </c>
      <c r="C118" s="8" t="s">
        <v>194</v>
      </c>
      <c r="D118" s="9">
        <v>197253</v>
      </c>
      <c r="E118" s="9">
        <v>0</v>
      </c>
      <c r="F118" s="9">
        <v>0</v>
      </c>
      <c r="G118" s="9">
        <v>0</v>
      </c>
      <c r="H118" s="9">
        <v>4213</v>
      </c>
      <c r="I118" s="9">
        <v>0</v>
      </c>
      <c r="J118" s="9">
        <v>18109</v>
      </c>
      <c r="K118" s="9">
        <v>0</v>
      </c>
      <c r="L118" s="9">
        <v>7329</v>
      </c>
      <c r="M118" s="9">
        <v>0</v>
      </c>
      <c r="N118" s="9">
        <v>226904</v>
      </c>
      <c r="O118" s="9">
        <v>0</v>
      </c>
      <c r="P118" s="9">
        <v>0</v>
      </c>
      <c r="Q118" s="9">
        <v>0</v>
      </c>
    </row>
    <row r="119" spans="1:17" x14ac:dyDescent="0.35">
      <c r="A119" s="7" t="s">
        <v>24</v>
      </c>
      <c r="B119" s="8" t="s">
        <v>301</v>
      </c>
      <c r="C119" s="8" t="s">
        <v>194</v>
      </c>
      <c r="D119" s="9">
        <v>190777</v>
      </c>
      <c r="E119" s="9">
        <v>0</v>
      </c>
      <c r="F119" s="9">
        <v>0</v>
      </c>
      <c r="G119" s="9">
        <v>0</v>
      </c>
      <c r="H119" s="9">
        <v>3923</v>
      </c>
      <c r="I119" s="9">
        <v>0</v>
      </c>
      <c r="J119" s="9">
        <v>17524</v>
      </c>
      <c r="K119" s="9">
        <v>0</v>
      </c>
      <c r="L119" s="9">
        <v>8064</v>
      </c>
      <c r="M119" s="9">
        <v>0</v>
      </c>
      <c r="N119" s="9">
        <v>220288</v>
      </c>
      <c r="O119" s="9">
        <v>0</v>
      </c>
      <c r="P119" s="9">
        <v>0</v>
      </c>
      <c r="Q119" s="9">
        <v>0</v>
      </c>
    </row>
    <row r="120" spans="1:17" x14ac:dyDescent="0.35">
      <c r="A120" s="7" t="s">
        <v>24</v>
      </c>
      <c r="B120" s="8" t="s">
        <v>302</v>
      </c>
      <c r="C120" s="8" t="s">
        <v>194</v>
      </c>
      <c r="D120" s="9">
        <v>176916</v>
      </c>
      <c r="E120" s="9">
        <v>0</v>
      </c>
      <c r="F120" s="9">
        <v>0</v>
      </c>
      <c r="G120" s="9">
        <v>0</v>
      </c>
      <c r="H120" s="9">
        <v>2493</v>
      </c>
      <c r="I120" s="9">
        <v>0</v>
      </c>
      <c r="J120" s="9">
        <v>16126</v>
      </c>
      <c r="K120" s="9">
        <v>0</v>
      </c>
      <c r="L120" s="9">
        <v>7836</v>
      </c>
      <c r="M120" s="9">
        <v>0</v>
      </c>
      <c r="N120" s="9">
        <v>203371</v>
      </c>
      <c r="O120" s="9">
        <v>0</v>
      </c>
      <c r="P120" s="9">
        <v>0</v>
      </c>
      <c r="Q120" s="9">
        <v>0</v>
      </c>
    </row>
    <row r="121" spans="1:17" x14ac:dyDescent="0.35">
      <c r="A121" s="7" t="s">
        <v>24</v>
      </c>
      <c r="B121" s="8" t="s">
        <v>303</v>
      </c>
      <c r="C121" s="8" t="s">
        <v>194</v>
      </c>
      <c r="D121" s="9">
        <v>166474</v>
      </c>
      <c r="E121" s="9">
        <v>0</v>
      </c>
      <c r="F121" s="9">
        <v>0</v>
      </c>
      <c r="G121" s="9">
        <v>0</v>
      </c>
      <c r="H121" s="9">
        <v>2470</v>
      </c>
      <c r="I121" s="9">
        <v>0</v>
      </c>
      <c r="J121" s="9">
        <v>14517</v>
      </c>
      <c r="K121" s="9">
        <v>0</v>
      </c>
      <c r="L121" s="9">
        <v>9984</v>
      </c>
      <c r="M121" s="9">
        <v>0</v>
      </c>
      <c r="N121" s="9">
        <v>193445</v>
      </c>
      <c r="O121" s="9">
        <v>0</v>
      </c>
      <c r="P121" s="9">
        <v>0</v>
      </c>
      <c r="Q121" s="9">
        <v>0</v>
      </c>
    </row>
    <row r="122" spans="1:17" x14ac:dyDescent="0.35">
      <c r="A122" s="7" t="s">
        <v>24</v>
      </c>
      <c r="B122" s="8" t="s">
        <v>304</v>
      </c>
      <c r="C122" s="8" t="s">
        <v>194</v>
      </c>
      <c r="D122" s="9">
        <v>159815</v>
      </c>
      <c r="E122" s="9">
        <v>0</v>
      </c>
      <c r="F122" s="9">
        <v>0</v>
      </c>
      <c r="G122" s="9">
        <v>0</v>
      </c>
      <c r="H122" s="9">
        <v>2385</v>
      </c>
      <c r="I122" s="9">
        <v>0</v>
      </c>
      <c r="J122" s="9">
        <v>14427</v>
      </c>
      <c r="K122" s="9">
        <v>0</v>
      </c>
      <c r="L122" s="9">
        <v>7956</v>
      </c>
      <c r="M122" s="9">
        <v>0</v>
      </c>
      <c r="N122" s="9">
        <v>184583</v>
      </c>
      <c r="O122" s="9">
        <v>0</v>
      </c>
      <c r="P122" s="9">
        <v>0</v>
      </c>
      <c r="Q122" s="9">
        <v>0</v>
      </c>
    </row>
    <row r="123" spans="1:17" x14ac:dyDescent="0.35">
      <c r="A123" s="7" t="s">
        <v>24</v>
      </c>
      <c r="B123" s="8" t="s">
        <v>305</v>
      </c>
      <c r="C123" s="8" t="s">
        <v>306</v>
      </c>
      <c r="D123" s="9">
        <v>0</v>
      </c>
      <c r="E123" s="9">
        <v>0</v>
      </c>
      <c r="F123" s="9">
        <v>0</v>
      </c>
      <c r="G123" s="9">
        <v>0</v>
      </c>
      <c r="H123" s="9">
        <v>300000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300000</v>
      </c>
      <c r="O123" s="9">
        <v>0</v>
      </c>
      <c r="P123" s="9">
        <v>0</v>
      </c>
      <c r="Q123" s="9">
        <v>0</v>
      </c>
    </row>
    <row r="124" spans="1:17" x14ac:dyDescent="0.35">
      <c r="A124" s="7" t="s">
        <v>25</v>
      </c>
      <c r="B124" s="8" t="s">
        <v>307</v>
      </c>
      <c r="C124" s="8" t="s">
        <v>308</v>
      </c>
      <c r="D124" s="9">
        <v>287891</v>
      </c>
      <c r="E124" s="9"/>
      <c r="F124" s="9"/>
      <c r="G124" s="9"/>
      <c r="H124" s="9">
        <v>21235</v>
      </c>
      <c r="I124" s="9"/>
      <c r="J124" s="9">
        <v>28326</v>
      </c>
      <c r="K124" s="9"/>
      <c r="L124" s="9">
        <v>30288</v>
      </c>
      <c r="M124" s="9"/>
      <c r="N124" s="9">
        <v>367740</v>
      </c>
    </row>
    <row r="125" spans="1:17" x14ac:dyDescent="0.35">
      <c r="A125" s="7" t="s">
        <v>25</v>
      </c>
      <c r="B125" s="8" t="s">
        <v>309</v>
      </c>
      <c r="C125" s="8" t="s">
        <v>154</v>
      </c>
      <c r="D125" s="9">
        <v>180303</v>
      </c>
      <c r="E125" s="9"/>
      <c r="F125" s="9"/>
      <c r="G125" s="9"/>
      <c r="H125" s="9">
        <v>16335</v>
      </c>
      <c r="I125" s="9"/>
      <c r="J125" s="9">
        <v>20028</v>
      </c>
      <c r="K125" s="9"/>
      <c r="L125" s="9">
        <v>24471</v>
      </c>
      <c r="M125" s="9"/>
      <c r="N125" s="9">
        <v>241137</v>
      </c>
    </row>
    <row r="126" spans="1:17" x14ac:dyDescent="0.35">
      <c r="A126" s="7" t="s">
        <v>25</v>
      </c>
      <c r="B126" s="8" t="s">
        <v>310</v>
      </c>
      <c r="C126" s="8" t="s">
        <v>311</v>
      </c>
      <c r="D126" s="9">
        <v>267608</v>
      </c>
      <c r="E126" s="9"/>
      <c r="F126" s="9"/>
      <c r="G126" s="9"/>
      <c r="H126" s="9">
        <v>128385</v>
      </c>
      <c r="I126" s="9"/>
      <c r="J126" s="9">
        <v>28326</v>
      </c>
      <c r="K126" s="9"/>
      <c r="L126" s="9">
        <v>76018</v>
      </c>
      <c r="M126" s="9"/>
      <c r="N126" s="9">
        <v>500337</v>
      </c>
    </row>
    <row r="127" spans="1:17" x14ac:dyDescent="0.35">
      <c r="A127" s="7" t="s">
        <v>25</v>
      </c>
      <c r="B127" s="8" t="s">
        <v>312</v>
      </c>
      <c r="C127" s="8" t="s">
        <v>313</v>
      </c>
      <c r="D127" s="9">
        <v>271952</v>
      </c>
      <c r="E127" s="9"/>
      <c r="F127" s="9"/>
      <c r="G127" s="9"/>
      <c r="H127" s="9">
        <v>17820</v>
      </c>
      <c r="I127" s="9"/>
      <c r="J127" s="9">
        <v>28326</v>
      </c>
      <c r="K127" s="9"/>
      <c r="L127" s="9">
        <v>24471</v>
      </c>
      <c r="M127" s="9"/>
      <c r="N127" s="9">
        <v>342569</v>
      </c>
    </row>
    <row r="128" spans="1:17" x14ac:dyDescent="0.35">
      <c r="A128" s="7" t="s">
        <v>25</v>
      </c>
      <c r="B128" s="8" t="s">
        <v>314</v>
      </c>
      <c r="C128" s="8" t="s">
        <v>315</v>
      </c>
      <c r="D128" s="9">
        <v>183126</v>
      </c>
      <c r="E128" s="9"/>
      <c r="F128" s="9"/>
      <c r="G128" s="9"/>
      <c r="H128" s="9">
        <v>20746</v>
      </c>
      <c r="I128" s="9"/>
      <c r="J128" s="9">
        <v>20547</v>
      </c>
      <c r="K128" s="9"/>
      <c r="L128" s="9">
        <v>25971</v>
      </c>
      <c r="M128" s="9"/>
      <c r="N128" s="9">
        <v>250390</v>
      </c>
    </row>
    <row r="129" spans="1:23" x14ac:dyDescent="0.35">
      <c r="A129" s="7" t="s">
        <v>25</v>
      </c>
      <c r="B129" s="8" t="s">
        <v>316</v>
      </c>
      <c r="C129" s="8" t="s">
        <v>194</v>
      </c>
      <c r="D129" s="9">
        <v>87371</v>
      </c>
      <c r="E129" s="9"/>
      <c r="F129" s="9"/>
      <c r="G129" s="9"/>
      <c r="H129" s="9">
        <v>173074</v>
      </c>
      <c r="I129" s="9"/>
      <c r="J129" s="9">
        <v>9146</v>
      </c>
      <c r="K129" s="9"/>
      <c r="L129" s="9">
        <v>16603</v>
      </c>
      <c r="M129" s="9"/>
      <c r="N129" s="9">
        <v>286194</v>
      </c>
      <c r="O129" s="8"/>
      <c r="P129" s="9"/>
      <c r="Q129" s="9"/>
      <c r="R129" s="10"/>
      <c r="S129" s="10"/>
      <c r="T129" s="10"/>
      <c r="U129" s="11"/>
      <c r="V129" s="11"/>
      <c r="W129" s="11"/>
    </row>
    <row r="130" spans="1:23" x14ac:dyDescent="0.35">
      <c r="A130" s="7" t="s">
        <v>25</v>
      </c>
      <c r="B130" s="8" t="s">
        <v>317</v>
      </c>
      <c r="C130" s="8" t="s">
        <v>318</v>
      </c>
      <c r="D130" s="9">
        <v>343222</v>
      </c>
      <c r="E130" s="9"/>
      <c r="F130" s="9"/>
      <c r="G130" s="9"/>
      <c r="H130" s="9">
        <v>18949</v>
      </c>
      <c r="I130" s="9"/>
      <c r="J130" s="9">
        <v>28326</v>
      </c>
      <c r="K130" s="9"/>
      <c r="L130" s="9">
        <v>24471</v>
      </c>
      <c r="M130" s="9"/>
      <c r="N130" s="9">
        <v>414968</v>
      </c>
      <c r="O130" s="8"/>
      <c r="P130" s="9"/>
      <c r="Q130" s="9"/>
      <c r="R130" s="10"/>
      <c r="S130" s="10"/>
      <c r="T130" s="10"/>
      <c r="U130" s="11"/>
      <c r="V130" s="11"/>
      <c r="W130" s="11"/>
    </row>
    <row r="131" spans="1:23" x14ac:dyDescent="0.35">
      <c r="A131" s="7" t="s">
        <v>25</v>
      </c>
      <c r="B131" s="8" t="s">
        <v>319</v>
      </c>
      <c r="C131" s="8" t="s">
        <v>320</v>
      </c>
      <c r="D131" s="9">
        <v>170602</v>
      </c>
      <c r="E131" s="9"/>
      <c r="F131" s="9"/>
      <c r="G131" s="9"/>
      <c r="H131" s="9">
        <v>1200</v>
      </c>
      <c r="I131" s="9"/>
      <c r="J131" s="9">
        <v>18990</v>
      </c>
      <c r="K131" s="9"/>
      <c r="L131" s="9">
        <v>25521</v>
      </c>
      <c r="M131" s="9"/>
      <c r="N131" s="9">
        <v>216313</v>
      </c>
      <c r="O131" s="8"/>
      <c r="P131" s="9"/>
      <c r="Q131" s="9"/>
      <c r="R131" s="10"/>
      <c r="S131" s="10"/>
      <c r="T131" s="10"/>
      <c r="U131" s="11"/>
      <c r="V131" s="11"/>
      <c r="W131" s="11"/>
    </row>
    <row r="132" spans="1:23" x14ac:dyDescent="0.35">
      <c r="A132" s="7" t="s">
        <v>25</v>
      </c>
      <c r="B132" s="8" t="s">
        <v>321</v>
      </c>
      <c r="C132" s="8" t="s">
        <v>322</v>
      </c>
      <c r="D132" s="9">
        <v>178300</v>
      </c>
      <c r="E132" s="9"/>
      <c r="F132" s="9"/>
      <c r="G132" s="9"/>
      <c r="H132" s="9">
        <v>13220</v>
      </c>
      <c r="I132" s="9"/>
      <c r="J132" s="9">
        <v>20486</v>
      </c>
      <c r="K132" s="9"/>
      <c r="L132" s="9">
        <v>30288</v>
      </c>
      <c r="M132" s="9"/>
      <c r="N132" s="9">
        <v>242294</v>
      </c>
      <c r="O132" s="8"/>
      <c r="P132" s="9"/>
      <c r="Q132" s="9"/>
      <c r="R132" s="10"/>
      <c r="S132" s="10"/>
      <c r="T132" s="10"/>
      <c r="U132" s="11"/>
      <c r="V132" s="11"/>
      <c r="W132" s="11"/>
    </row>
    <row r="133" spans="1:23" x14ac:dyDescent="0.35">
      <c r="A133" s="7" t="s">
        <v>25</v>
      </c>
      <c r="B133" s="8" t="s">
        <v>323</v>
      </c>
      <c r="C133" s="8" t="s">
        <v>194</v>
      </c>
      <c r="D133" s="9">
        <v>80538</v>
      </c>
      <c r="E133" s="9"/>
      <c r="F133" s="9"/>
      <c r="G133" s="9"/>
      <c r="H133" s="9">
        <v>124016</v>
      </c>
      <c r="I133" s="9"/>
      <c r="J133" s="9">
        <v>8218</v>
      </c>
      <c r="K133" s="9"/>
      <c r="L133" s="9">
        <v>7435</v>
      </c>
      <c r="M133" s="9"/>
      <c r="N133" s="9">
        <v>220207</v>
      </c>
      <c r="O133" s="8"/>
      <c r="P133" s="9"/>
      <c r="Q133" s="9"/>
      <c r="R133" s="10"/>
      <c r="S133" s="10"/>
      <c r="T133" s="10"/>
      <c r="U133" s="11"/>
      <c r="V133" s="11"/>
      <c r="W133" s="11"/>
    </row>
    <row r="134" spans="1:23" x14ac:dyDescent="0.35">
      <c r="A134" s="7" t="s">
        <v>25</v>
      </c>
      <c r="B134" s="8" t="s">
        <v>324</v>
      </c>
      <c r="C134" s="8" t="s">
        <v>325</v>
      </c>
      <c r="D134" s="9">
        <v>200667</v>
      </c>
      <c r="E134" s="9"/>
      <c r="F134" s="9"/>
      <c r="G134" s="9"/>
      <c r="H134" s="9">
        <v>1001</v>
      </c>
      <c r="I134" s="9"/>
      <c r="J134" s="9">
        <v>20004</v>
      </c>
      <c r="K134" s="9"/>
      <c r="L134" s="9">
        <v>45859</v>
      </c>
      <c r="M134" s="9"/>
      <c r="N134" s="9">
        <v>267531</v>
      </c>
      <c r="O134" s="8"/>
      <c r="P134" s="9"/>
      <c r="Q134" s="9"/>
      <c r="R134" s="10"/>
      <c r="S134" s="10"/>
      <c r="T134" s="10"/>
      <c r="U134" s="11"/>
      <c r="V134" s="11"/>
      <c r="W134" s="11"/>
    </row>
    <row r="135" spans="1:23" x14ac:dyDescent="0.35">
      <c r="A135" s="7" t="s">
        <v>25</v>
      </c>
      <c r="B135" s="8" t="s">
        <v>326</v>
      </c>
      <c r="C135" s="8" t="s">
        <v>327</v>
      </c>
      <c r="D135" s="9">
        <v>258324</v>
      </c>
      <c r="E135" s="9"/>
      <c r="F135" s="9"/>
      <c r="G135" s="9"/>
      <c r="H135" s="9">
        <v>22045</v>
      </c>
      <c r="I135" s="9"/>
      <c r="J135" s="9">
        <v>28326</v>
      </c>
      <c r="K135" s="9"/>
      <c r="L135" s="9">
        <v>22505</v>
      </c>
      <c r="M135" s="9"/>
      <c r="N135" s="9">
        <v>331200</v>
      </c>
      <c r="O135" s="8"/>
      <c r="P135" s="9"/>
      <c r="Q135" s="9"/>
      <c r="R135" s="10"/>
      <c r="S135" s="10"/>
      <c r="T135" s="10"/>
      <c r="U135" s="11"/>
      <c r="V135" s="11"/>
      <c r="W135" s="11"/>
    </row>
    <row r="136" spans="1:23" x14ac:dyDescent="0.35">
      <c r="A136" s="7" t="s">
        <v>25</v>
      </c>
      <c r="B136" s="8" t="s">
        <v>328</v>
      </c>
      <c r="C136" s="8" t="s">
        <v>329</v>
      </c>
      <c r="D136" s="9">
        <v>115679</v>
      </c>
      <c r="E136" s="9"/>
      <c r="F136" s="9"/>
      <c r="G136" s="9"/>
      <c r="H136" s="9">
        <v>32125</v>
      </c>
      <c r="I136" s="9"/>
      <c r="J136" s="9">
        <v>10612</v>
      </c>
      <c r="K136" s="9"/>
      <c r="L136" s="9">
        <v>751</v>
      </c>
      <c r="M136" s="9"/>
      <c r="N136" s="9">
        <v>159167</v>
      </c>
      <c r="O136" s="8"/>
      <c r="P136" s="9"/>
      <c r="Q136" s="9"/>
      <c r="R136" s="10"/>
      <c r="S136" s="10"/>
      <c r="T136" s="10"/>
      <c r="U136" s="11"/>
      <c r="V136" s="11"/>
      <c r="W136" s="11"/>
    </row>
    <row r="137" spans="1:23" x14ac:dyDescent="0.35">
      <c r="A137" s="7" t="s">
        <v>26</v>
      </c>
      <c r="B137" s="8" t="s">
        <v>330</v>
      </c>
      <c r="C137" s="8" t="s">
        <v>115</v>
      </c>
      <c r="D137" s="9">
        <v>260000</v>
      </c>
      <c r="E137" s="9">
        <v>0</v>
      </c>
      <c r="F137" s="9">
        <v>0</v>
      </c>
      <c r="G137" s="9">
        <v>0</v>
      </c>
      <c r="H137" s="9">
        <v>1093</v>
      </c>
      <c r="I137" s="9">
        <v>0</v>
      </c>
      <c r="J137" s="9">
        <v>16941</v>
      </c>
      <c r="K137" s="9">
        <v>0</v>
      </c>
      <c r="L137" s="9">
        <v>19235</v>
      </c>
      <c r="M137" s="9">
        <v>0</v>
      </c>
      <c r="N137" s="9">
        <v>297269</v>
      </c>
      <c r="O137" s="9">
        <v>0</v>
      </c>
      <c r="P137" s="9">
        <v>0</v>
      </c>
      <c r="Q137" s="9">
        <v>0</v>
      </c>
    </row>
    <row r="138" spans="1:23" x14ac:dyDescent="0.35">
      <c r="A138" s="7" t="s">
        <v>26</v>
      </c>
      <c r="B138" s="8" t="s">
        <v>331</v>
      </c>
      <c r="C138" s="8" t="s">
        <v>332</v>
      </c>
      <c r="D138" s="9">
        <v>149474</v>
      </c>
      <c r="E138" s="9">
        <v>0</v>
      </c>
      <c r="F138" s="9">
        <v>0</v>
      </c>
      <c r="G138" s="9">
        <v>0</v>
      </c>
      <c r="H138" s="9">
        <v>4920</v>
      </c>
      <c r="I138" s="9">
        <v>0</v>
      </c>
      <c r="J138" s="9">
        <v>9844</v>
      </c>
      <c r="K138" s="9">
        <v>0</v>
      </c>
      <c r="L138" s="9">
        <v>9037</v>
      </c>
      <c r="M138" s="9">
        <v>0</v>
      </c>
      <c r="N138" s="9">
        <v>173275</v>
      </c>
      <c r="O138" s="9">
        <v>0</v>
      </c>
      <c r="P138" s="9">
        <v>0</v>
      </c>
      <c r="Q138" s="9">
        <v>0</v>
      </c>
    </row>
    <row r="139" spans="1:23" x14ac:dyDescent="0.35">
      <c r="A139" s="7" t="s">
        <v>26</v>
      </c>
      <c r="B139" s="8" t="s">
        <v>333</v>
      </c>
      <c r="C139" s="8" t="s">
        <v>334</v>
      </c>
      <c r="D139" s="9">
        <v>132453</v>
      </c>
      <c r="E139" s="9">
        <v>0</v>
      </c>
      <c r="F139" s="9">
        <v>0</v>
      </c>
      <c r="G139" s="9">
        <v>0</v>
      </c>
      <c r="H139" s="9">
        <v>490</v>
      </c>
      <c r="I139" s="9">
        <v>0</v>
      </c>
      <c r="J139" s="9">
        <v>8858</v>
      </c>
      <c r="K139" s="9">
        <v>0</v>
      </c>
      <c r="L139" s="9">
        <v>11729</v>
      </c>
      <c r="M139" s="9">
        <v>0</v>
      </c>
      <c r="N139" s="9">
        <v>153530</v>
      </c>
      <c r="O139" s="9">
        <v>0</v>
      </c>
      <c r="P139" s="9">
        <v>0</v>
      </c>
      <c r="Q139" s="9">
        <v>0</v>
      </c>
    </row>
    <row r="140" spans="1:23" x14ac:dyDescent="0.35">
      <c r="A140" s="7" t="s">
        <v>26</v>
      </c>
      <c r="B140" s="8" t="s">
        <v>335</v>
      </c>
      <c r="C140" s="8" t="s">
        <v>131</v>
      </c>
      <c r="D140" s="9">
        <v>153399</v>
      </c>
      <c r="E140" s="9">
        <v>0</v>
      </c>
      <c r="F140" s="9">
        <v>0</v>
      </c>
      <c r="G140" s="9">
        <v>0</v>
      </c>
      <c r="H140" s="9">
        <v>457</v>
      </c>
      <c r="I140" s="9">
        <v>0</v>
      </c>
      <c r="J140" s="9">
        <v>4891</v>
      </c>
      <c r="K140" s="9">
        <v>0</v>
      </c>
      <c r="L140" s="9">
        <v>11917</v>
      </c>
      <c r="M140" s="9">
        <v>0</v>
      </c>
      <c r="N140" s="9">
        <v>170664</v>
      </c>
      <c r="O140" s="9">
        <v>0</v>
      </c>
      <c r="P140" s="9">
        <v>0</v>
      </c>
      <c r="Q140" s="9">
        <v>0</v>
      </c>
    </row>
    <row r="141" spans="1:23" x14ac:dyDescent="0.35">
      <c r="A141" s="7" t="s">
        <v>27</v>
      </c>
      <c r="B141" s="8" t="s">
        <v>336</v>
      </c>
      <c r="C141" s="8" t="s">
        <v>337</v>
      </c>
      <c r="D141" s="9">
        <v>215214</v>
      </c>
      <c r="E141" s="9">
        <v>0</v>
      </c>
      <c r="F141" s="9">
        <v>0</v>
      </c>
      <c r="G141" s="9"/>
      <c r="H141" s="9">
        <v>475</v>
      </c>
      <c r="I141" s="9"/>
      <c r="J141" s="9">
        <v>23849</v>
      </c>
      <c r="K141" s="9"/>
      <c r="L141" s="9">
        <v>2867</v>
      </c>
      <c r="M141" s="9"/>
      <c r="N141" s="9">
        <v>242405</v>
      </c>
      <c r="O141" s="9">
        <v>0</v>
      </c>
      <c r="P141" s="9">
        <v>0</v>
      </c>
      <c r="Q141" s="9">
        <v>0</v>
      </c>
    </row>
    <row r="142" spans="1:23" x14ac:dyDescent="0.35">
      <c r="A142" s="7" t="s">
        <v>27</v>
      </c>
      <c r="B142" s="8" t="s">
        <v>338</v>
      </c>
      <c r="C142" s="8" t="s">
        <v>339</v>
      </c>
      <c r="D142" s="9">
        <v>160000</v>
      </c>
      <c r="E142" s="9">
        <v>0</v>
      </c>
      <c r="F142" s="9">
        <v>0</v>
      </c>
      <c r="G142" s="9"/>
      <c r="H142" s="9">
        <v>112</v>
      </c>
      <c r="I142" s="9"/>
      <c r="J142" s="9">
        <v>16589</v>
      </c>
      <c r="K142" s="9"/>
      <c r="L142" s="9"/>
      <c r="M142" s="9"/>
      <c r="N142" s="9">
        <v>176701</v>
      </c>
      <c r="O142" s="9">
        <v>0</v>
      </c>
      <c r="P142" s="9">
        <v>0</v>
      </c>
      <c r="Q142" s="9">
        <v>0</v>
      </c>
    </row>
    <row r="143" spans="1:23" x14ac:dyDescent="0.35">
      <c r="A143" s="7" t="s">
        <v>27</v>
      </c>
      <c r="B143" s="8" t="s">
        <v>340</v>
      </c>
      <c r="C143" s="8" t="s">
        <v>341</v>
      </c>
      <c r="D143" s="9">
        <v>245691</v>
      </c>
      <c r="E143" s="9">
        <v>0</v>
      </c>
      <c r="F143" s="9">
        <v>0</v>
      </c>
      <c r="G143" s="9"/>
      <c r="H143" s="9">
        <v>297</v>
      </c>
      <c r="I143" s="9"/>
      <c r="J143" s="9">
        <v>26764</v>
      </c>
      <c r="K143" s="9"/>
      <c r="L143" s="9">
        <v>10209</v>
      </c>
      <c r="M143" s="9"/>
      <c r="N143" s="9">
        <v>282961</v>
      </c>
      <c r="O143" s="9">
        <v>0</v>
      </c>
      <c r="P143" s="9">
        <v>0</v>
      </c>
      <c r="Q143" s="9">
        <v>0</v>
      </c>
    </row>
    <row r="144" spans="1:23" x14ac:dyDescent="0.35">
      <c r="A144" s="7" t="s">
        <v>27</v>
      </c>
      <c r="B144" s="8" t="s">
        <v>342</v>
      </c>
      <c r="C144" s="8" t="s">
        <v>115</v>
      </c>
      <c r="D144" s="9">
        <v>378295</v>
      </c>
      <c r="E144" s="9">
        <v>0</v>
      </c>
      <c r="F144" s="9">
        <v>0</v>
      </c>
      <c r="G144" s="9"/>
      <c r="H144" s="9">
        <v>2592</v>
      </c>
      <c r="I144" s="9"/>
      <c r="J144" s="9">
        <v>28464</v>
      </c>
      <c r="K144" s="9"/>
      <c r="L144" s="9">
        <v>39805</v>
      </c>
      <c r="M144" s="9"/>
      <c r="N144" s="9">
        <v>449156</v>
      </c>
      <c r="O144" s="9">
        <v>0</v>
      </c>
      <c r="P144" s="9">
        <v>0</v>
      </c>
      <c r="Q144" s="9">
        <v>0</v>
      </c>
    </row>
    <row r="145" spans="1:17" x14ac:dyDescent="0.35">
      <c r="A145" s="7" t="s">
        <v>27</v>
      </c>
      <c r="B145" s="8" t="s">
        <v>343</v>
      </c>
      <c r="C145" s="8" t="s">
        <v>344</v>
      </c>
      <c r="D145" s="9">
        <v>164386</v>
      </c>
      <c r="E145" s="9">
        <v>0</v>
      </c>
      <c r="F145" s="9">
        <v>0</v>
      </c>
      <c r="G145" s="9"/>
      <c r="H145" s="9">
        <v>352</v>
      </c>
      <c r="I145" s="9"/>
      <c r="J145" s="9">
        <v>18750</v>
      </c>
      <c r="K145" s="9"/>
      <c r="L145" s="9">
        <v>12908</v>
      </c>
      <c r="M145" s="9"/>
      <c r="N145" s="9">
        <v>196396</v>
      </c>
      <c r="O145" s="9">
        <v>0</v>
      </c>
      <c r="P145" s="9">
        <v>0</v>
      </c>
      <c r="Q145" s="9">
        <v>0</v>
      </c>
    </row>
    <row r="146" spans="1:17" x14ac:dyDescent="0.35">
      <c r="A146" s="7" t="s">
        <v>27</v>
      </c>
      <c r="B146" s="8" t="s">
        <v>345</v>
      </c>
      <c r="C146" s="8" t="s">
        <v>346</v>
      </c>
      <c r="D146" s="9">
        <v>245453</v>
      </c>
      <c r="E146" s="9">
        <v>0</v>
      </c>
      <c r="F146" s="9">
        <v>81012</v>
      </c>
      <c r="G146" s="9"/>
      <c r="H146" s="9">
        <v>16834</v>
      </c>
      <c r="I146" s="9"/>
      <c r="J146" s="9">
        <v>27839</v>
      </c>
      <c r="K146" s="9"/>
      <c r="L146" s="9">
        <v>4547</v>
      </c>
      <c r="M146" s="9"/>
      <c r="N146" s="9">
        <v>375685</v>
      </c>
      <c r="O146" s="9">
        <v>0</v>
      </c>
      <c r="P146" s="9">
        <v>0</v>
      </c>
      <c r="Q146" s="9">
        <v>0</v>
      </c>
    </row>
    <row r="147" spans="1:17" x14ac:dyDescent="0.35">
      <c r="A147" s="7" t="s">
        <v>27</v>
      </c>
      <c r="B147" s="8" t="s">
        <v>347</v>
      </c>
      <c r="C147" s="8" t="s">
        <v>334</v>
      </c>
      <c r="D147" s="9">
        <v>281176</v>
      </c>
      <c r="E147" s="9">
        <v>0</v>
      </c>
      <c r="F147" s="9"/>
      <c r="G147" s="9"/>
      <c r="H147" s="9">
        <v>1647</v>
      </c>
      <c r="I147" s="9"/>
      <c r="J147" s="9">
        <v>28464</v>
      </c>
      <c r="K147" s="9"/>
      <c r="L147" s="9">
        <v>3593</v>
      </c>
      <c r="M147" s="9"/>
      <c r="N147" s="9">
        <v>314880</v>
      </c>
      <c r="O147" s="9">
        <v>0</v>
      </c>
      <c r="P147" s="9">
        <v>0</v>
      </c>
      <c r="Q147" s="9">
        <v>0</v>
      </c>
    </row>
    <row r="148" spans="1:17" x14ac:dyDescent="0.35">
      <c r="A148" s="7" t="s">
        <v>27</v>
      </c>
      <c r="B148" s="8" t="s">
        <v>348</v>
      </c>
      <c r="C148" s="8" t="s">
        <v>349</v>
      </c>
      <c r="D148" s="9">
        <v>220513</v>
      </c>
      <c r="E148" s="9">
        <v>0</v>
      </c>
      <c r="F148" s="9"/>
      <c r="G148" s="9"/>
      <c r="H148" s="9">
        <v>329</v>
      </c>
      <c r="I148" s="9"/>
      <c r="J148" s="9">
        <v>25666</v>
      </c>
      <c r="K148" s="9"/>
      <c r="L148" s="9">
        <v>12100</v>
      </c>
      <c r="M148" s="9"/>
      <c r="N148" s="9">
        <v>258608</v>
      </c>
      <c r="O148" s="9">
        <v>0</v>
      </c>
      <c r="P148" s="9">
        <v>0</v>
      </c>
      <c r="Q148" s="9">
        <v>0</v>
      </c>
    </row>
    <row r="149" spans="1:17" x14ac:dyDescent="0.35">
      <c r="A149" s="7" t="s">
        <v>27</v>
      </c>
      <c r="B149" s="8" t="s">
        <v>350</v>
      </c>
      <c r="C149" s="8" t="s">
        <v>351</v>
      </c>
      <c r="D149" s="9">
        <v>214380</v>
      </c>
      <c r="E149" s="9">
        <v>0</v>
      </c>
      <c r="F149" s="9"/>
      <c r="G149" s="9"/>
      <c r="H149" s="9">
        <v>1636</v>
      </c>
      <c r="I149" s="9"/>
      <c r="J149" s="9">
        <v>23464</v>
      </c>
      <c r="K149" s="9"/>
      <c r="L149" s="9">
        <v>620</v>
      </c>
      <c r="M149" s="9"/>
      <c r="N149" s="9">
        <v>240100</v>
      </c>
      <c r="O149" s="9">
        <v>0</v>
      </c>
      <c r="P149" s="9">
        <v>0</v>
      </c>
      <c r="Q149" s="9">
        <v>0</v>
      </c>
    </row>
    <row r="150" spans="1:17" x14ac:dyDescent="0.35">
      <c r="A150" s="7" t="s">
        <v>27</v>
      </c>
      <c r="B150" s="8" t="s">
        <v>352</v>
      </c>
      <c r="C150" s="8" t="s">
        <v>353</v>
      </c>
      <c r="D150" s="9">
        <v>200932</v>
      </c>
      <c r="E150" s="9">
        <v>0</v>
      </c>
      <c r="F150" s="9"/>
      <c r="G150" s="9"/>
      <c r="H150" s="9"/>
      <c r="I150" s="9"/>
      <c r="J150" s="9">
        <v>19824</v>
      </c>
      <c r="K150" s="9"/>
      <c r="L150" s="9">
        <v>8330</v>
      </c>
      <c r="M150" s="9"/>
      <c r="N150" s="9">
        <v>229086</v>
      </c>
      <c r="O150" s="9">
        <v>0</v>
      </c>
      <c r="P150" s="9">
        <v>0</v>
      </c>
      <c r="Q150" s="9">
        <v>0</v>
      </c>
    </row>
    <row r="151" spans="1:17" x14ac:dyDescent="0.35">
      <c r="A151" s="7" t="s">
        <v>28</v>
      </c>
      <c r="B151" s="8" t="s">
        <v>354</v>
      </c>
      <c r="C151" s="8" t="s">
        <v>134</v>
      </c>
      <c r="D151" s="9">
        <v>177458</v>
      </c>
      <c r="E151" s="9">
        <v>0</v>
      </c>
      <c r="F151" s="9">
        <v>0</v>
      </c>
      <c r="G151" s="9">
        <v>0</v>
      </c>
      <c r="H151" s="9">
        <v>9109</v>
      </c>
      <c r="I151" s="9">
        <v>0</v>
      </c>
      <c r="J151" s="9">
        <v>22440</v>
      </c>
      <c r="K151" s="9">
        <v>0</v>
      </c>
      <c r="L151" s="9">
        <v>9879</v>
      </c>
      <c r="M151" s="9">
        <v>0</v>
      </c>
      <c r="N151" s="9">
        <v>218886</v>
      </c>
      <c r="O151" s="9">
        <v>0</v>
      </c>
      <c r="P151" s="9">
        <v>0</v>
      </c>
      <c r="Q151" s="9">
        <v>0</v>
      </c>
    </row>
    <row r="152" spans="1:17" x14ac:dyDescent="0.35">
      <c r="A152" s="7" t="s">
        <v>28</v>
      </c>
      <c r="B152" s="8" t="s">
        <v>355</v>
      </c>
      <c r="C152" s="8" t="s">
        <v>356</v>
      </c>
      <c r="D152" s="9">
        <v>489589</v>
      </c>
      <c r="E152" s="9">
        <v>0</v>
      </c>
      <c r="F152" s="9">
        <v>0</v>
      </c>
      <c r="G152" s="9">
        <v>0</v>
      </c>
      <c r="H152" s="9">
        <v>43992</v>
      </c>
      <c r="I152" s="9">
        <v>0</v>
      </c>
      <c r="J152" s="9">
        <v>32565</v>
      </c>
      <c r="K152" s="9">
        <v>0</v>
      </c>
      <c r="L152" s="9">
        <v>17823</v>
      </c>
      <c r="M152" s="9">
        <v>0</v>
      </c>
      <c r="N152" s="9">
        <v>583969</v>
      </c>
      <c r="O152" s="9">
        <v>0</v>
      </c>
      <c r="P152" s="9">
        <v>0</v>
      </c>
      <c r="Q152" s="9">
        <v>0</v>
      </c>
    </row>
    <row r="153" spans="1:17" x14ac:dyDescent="0.35">
      <c r="A153" s="7" t="s">
        <v>28</v>
      </c>
      <c r="B153" s="8" t="s">
        <v>357</v>
      </c>
      <c r="C153" s="8" t="s">
        <v>358</v>
      </c>
      <c r="D153" s="9">
        <v>197872</v>
      </c>
      <c r="E153" s="9">
        <v>0</v>
      </c>
      <c r="F153" s="9">
        <v>0</v>
      </c>
      <c r="G153" s="9">
        <v>0</v>
      </c>
      <c r="H153" s="9">
        <v>45224</v>
      </c>
      <c r="I153" s="9">
        <v>0</v>
      </c>
      <c r="J153" s="9">
        <v>30315</v>
      </c>
      <c r="K153" s="9">
        <v>0</v>
      </c>
      <c r="L153" s="9">
        <v>13217</v>
      </c>
      <c r="M153" s="9">
        <v>0</v>
      </c>
      <c r="N153" s="9">
        <v>286628</v>
      </c>
      <c r="O153" s="9">
        <v>0</v>
      </c>
      <c r="P153" s="9">
        <v>0</v>
      </c>
      <c r="Q153" s="9">
        <v>0</v>
      </c>
    </row>
    <row r="154" spans="1:17" x14ac:dyDescent="0.35">
      <c r="A154" s="7" t="s">
        <v>28</v>
      </c>
      <c r="B154" s="8" t="s">
        <v>359</v>
      </c>
      <c r="C154" s="8" t="s">
        <v>360</v>
      </c>
      <c r="D154" s="9">
        <v>187644</v>
      </c>
      <c r="E154" s="9">
        <v>0</v>
      </c>
      <c r="F154" s="9">
        <v>0</v>
      </c>
      <c r="G154" s="9">
        <v>0</v>
      </c>
      <c r="H154" s="9">
        <v>31248</v>
      </c>
      <c r="I154" s="9">
        <v>0</v>
      </c>
      <c r="J154" s="9">
        <v>27795</v>
      </c>
      <c r="K154" s="9">
        <v>0</v>
      </c>
      <c r="L154" s="9">
        <v>22503</v>
      </c>
      <c r="M154" s="9">
        <v>0</v>
      </c>
      <c r="N154" s="9">
        <v>269190</v>
      </c>
      <c r="O154" s="9">
        <v>0</v>
      </c>
      <c r="P154" s="9">
        <v>0</v>
      </c>
      <c r="Q154" s="9">
        <v>0</v>
      </c>
    </row>
    <row r="155" spans="1:17" x14ac:dyDescent="0.35">
      <c r="A155" s="7" t="s">
        <v>28</v>
      </c>
      <c r="B155" s="8" t="s">
        <v>361</v>
      </c>
      <c r="C155" s="8" t="s">
        <v>162</v>
      </c>
      <c r="D155" s="9">
        <v>153296</v>
      </c>
      <c r="E155" s="9">
        <v>0</v>
      </c>
      <c r="F155" s="9">
        <v>0</v>
      </c>
      <c r="G155" s="9">
        <v>0</v>
      </c>
      <c r="H155" s="9">
        <v>6523</v>
      </c>
      <c r="I155" s="9">
        <v>0</v>
      </c>
      <c r="J155" s="9">
        <v>18242</v>
      </c>
      <c r="K155" s="9">
        <v>0</v>
      </c>
      <c r="L155" s="9">
        <v>18894</v>
      </c>
      <c r="M155" s="9">
        <v>0</v>
      </c>
      <c r="N155" s="9">
        <v>196955</v>
      </c>
      <c r="O155" s="9">
        <v>0</v>
      </c>
      <c r="P155" s="9">
        <v>0</v>
      </c>
      <c r="Q155" s="9">
        <v>0</v>
      </c>
    </row>
    <row r="156" spans="1:17" x14ac:dyDescent="0.35">
      <c r="A156" s="7" t="s">
        <v>28</v>
      </c>
      <c r="B156" s="8" t="s">
        <v>362</v>
      </c>
      <c r="C156" s="8" t="s">
        <v>363</v>
      </c>
      <c r="D156" s="9">
        <v>129475</v>
      </c>
      <c r="E156" s="9">
        <v>0</v>
      </c>
      <c r="F156" s="9">
        <v>0</v>
      </c>
      <c r="G156" s="9">
        <v>0</v>
      </c>
      <c r="H156" s="9">
        <v>704</v>
      </c>
      <c r="I156" s="9">
        <v>0</v>
      </c>
      <c r="J156" s="9">
        <v>10763</v>
      </c>
      <c r="K156" s="9">
        <v>0</v>
      </c>
      <c r="L156" s="9">
        <v>11175</v>
      </c>
      <c r="M156" s="9">
        <v>0</v>
      </c>
      <c r="N156" s="9">
        <v>152117</v>
      </c>
      <c r="O156" s="9">
        <v>0</v>
      </c>
      <c r="P156" s="9">
        <v>0</v>
      </c>
      <c r="Q156" s="9">
        <v>0</v>
      </c>
    </row>
    <row r="157" spans="1:17" x14ac:dyDescent="0.35">
      <c r="A157" s="7" t="s">
        <v>28</v>
      </c>
      <c r="B157" s="8" t="s">
        <v>364</v>
      </c>
      <c r="C157" s="8" t="s">
        <v>152</v>
      </c>
      <c r="D157" s="9">
        <v>264423</v>
      </c>
      <c r="E157" s="9">
        <v>0</v>
      </c>
      <c r="F157" s="9">
        <v>309637</v>
      </c>
      <c r="G157" s="9">
        <v>0</v>
      </c>
      <c r="H157" s="9">
        <v>33940</v>
      </c>
      <c r="I157" s="9">
        <v>0</v>
      </c>
      <c r="J157" s="9">
        <v>32565</v>
      </c>
      <c r="K157" s="9">
        <v>0</v>
      </c>
      <c r="L157" s="9">
        <v>22640</v>
      </c>
      <c r="M157" s="9">
        <v>0</v>
      </c>
      <c r="N157" s="9">
        <v>663205</v>
      </c>
      <c r="O157" s="9">
        <v>0</v>
      </c>
      <c r="P157" s="9">
        <v>0</v>
      </c>
      <c r="Q157" s="9">
        <v>0</v>
      </c>
    </row>
    <row r="158" spans="1:17" x14ac:dyDescent="0.35">
      <c r="A158" s="7" t="s">
        <v>28</v>
      </c>
      <c r="B158" s="8" t="s">
        <v>365</v>
      </c>
      <c r="C158" s="8" t="s">
        <v>366</v>
      </c>
      <c r="D158" s="9">
        <v>176060</v>
      </c>
      <c r="E158" s="9">
        <v>0</v>
      </c>
      <c r="F158" s="9">
        <v>0</v>
      </c>
      <c r="G158" s="9">
        <v>0</v>
      </c>
      <c r="H158" s="9">
        <v>13211</v>
      </c>
      <c r="I158" s="9">
        <v>0</v>
      </c>
      <c r="J158" s="9">
        <v>22777</v>
      </c>
      <c r="K158" s="9">
        <v>0</v>
      </c>
      <c r="L158" s="9">
        <v>13661</v>
      </c>
      <c r="M158" s="9">
        <v>0</v>
      </c>
      <c r="N158" s="9">
        <v>225709</v>
      </c>
      <c r="O158" s="9">
        <v>0</v>
      </c>
      <c r="P158" s="9">
        <v>0</v>
      </c>
      <c r="Q158" s="9">
        <v>0</v>
      </c>
    </row>
    <row r="159" spans="1:17" x14ac:dyDescent="0.35">
      <c r="A159" s="7" t="s">
        <v>28</v>
      </c>
      <c r="B159" s="8" t="s">
        <v>367</v>
      </c>
      <c r="C159" s="8" t="s">
        <v>368</v>
      </c>
      <c r="D159" s="9">
        <v>140215</v>
      </c>
      <c r="E159" s="9">
        <v>0</v>
      </c>
      <c r="F159" s="9">
        <v>0</v>
      </c>
      <c r="G159" s="9">
        <v>0</v>
      </c>
      <c r="H159" s="9">
        <v>22311</v>
      </c>
      <c r="I159" s="9">
        <v>0</v>
      </c>
      <c r="J159" s="9">
        <v>18900</v>
      </c>
      <c r="K159" s="9">
        <v>0</v>
      </c>
      <c r="L159" s="9">
        <v>13080</v>
      </c>
      <c r="M159" s="9">
        <v>0</v>
      </c>
      <c r="N159" s="9">
        <v>194506</v>
      </c>
      <c r="O159" s="9">
        <v>0</v>
      </c>
      <c r="P159" s="9">
        <v>0</v>
      </c>
      <c r="Q159" s="9">
        <v>0</v>
      </c>
    </row>
    <row r="160" spans="1:17" x14ac:dyDescent="0.35">
      <c r="A160" s="7" t="s">
        <v>28</v>
      </c>
      <c r="B160" s="8" t="s">
        <v>369</v>
      </c>
      <c r="C160" s="8" t="s">
        <v>194</v>
      </c>
      <c r="D160" s="9">
        <v>129912</v>
      </c>
      <c r="E160" s="9">
        <v>0</v>
      </c>
      <c r="F160" s="9">
        <v>0</v>
      </c>
      <c r="G160" s="9">
        <v>0</v>
      </c>
      <c r="H160" s="9">
        <v>43519</v>
      </c>
      <c r="I160" s="9">
        <v>0</v>
      </c>
      <c r="J160" s="9">
        <v>26410</v>
      </c>
      <c r="K160" s="9">
        <v>0</v>
      </c>
      <c r="L160" s="9">
        <v>17245</v>
      </c>
      <c r="M160" s="9">
        <v>0</v>
      </c>
      <c r="N160" s="9">
        <v>217086</v>
      </c>
      <c r="O160" s="9">
        <v>0</v>
      </c>
      <c r="P160" s="9">
        <v>0</v>
      </c>
      <c r="Q160" s="9">
        <v>0</v>
      </c>
    </row>
    <row r="161" spans="1:17" x14ac:dyDescent="0.35">
      <c r="A161" s="7" t="s">
        <v>28</v>
      </c>
      <c r="B161" s="8" t="s">
        <v>370</v>
      </c>
      <c r="C161" s="8" t="s">
        <v>194</v>
      </c>
      <c r="D161" s="9">
        <v>132953</v>
      </c>
      <c r="E161" s="9">
        <v>0</v>
      </c>
      <c r="F161" s="9">
        <v>0</v>
      </c>
      <c r="G161" s="9">
        <v>0</v>
      </c>
      <c r="H161" s="9">
        <v>25802</v>
      </c>
      <c r="I161" s="9">
        <v>0</v>
      </c>
      <c r="J161" s="9">
        <v>19307</v>
      </c>
      <c r="K161" s="9">
        <v>0</v>
      </c>
      <c r="L161" s="9">
        <v>22362</v>
      </c>
      <c r="M161" s="9">
        <v>0</v>
      </c>
      <c r="N161" s="9">
        <v>200424</v>
      </c>
      <c r="O161" s="9">
        <v>0</v>
      </c>
      <c r="P161" s="9">
        <v>0</v>
      </c>
      <c r="Q161" s="9">
        <v>0</v>
      </c>
    </row>
    <row r="162" spans="1:17" x14ac:dyDescent="0.35">
      <c r="A162" s="7" t="s">
        <v>28</v>
      </c>
      <c r="B162" s="8" t="s">
        <v>371</v>
      </c>
      <c r="C162" s="8" t="s">
        <v>194</v>
      </c>
      <c r="D162" s="9">
        <v>114407</v>
      </c>
      <c r="E162" s="9">
        <v>0</v>
      </c>
      <c r="F162" s="9">
        <v>0</v>
      </c>
      <c r="G162" s="9">
        <v>0</v>
      </c>
      <c r="H162" s="9">
        <v>44852</v>
      </c>
      <c r="I162" s="9">
        <v>0</v>
      </c>
      <c r="J162" s="9">
        <v>23430</v>
      </c>
      <c r="K162" s="9">
        <v>0</v>
      </c>
      <c r="L162" s="9">
        <v>17343</v>
      </c>
      <c r="M162" s="9">
        <v>0</v>
      </c>
      <c r="N162" s="9">
        <v>200032</v>
      </c>
      <c r="O162" s="9">
        <v>0</v>
      </c>
      <c r="P162" s="9">
        <v>0</v>
      </c>
      <c r="Q162" s="9">
        <v>0</v>
      </c>
    </row>
    <row r="163" spans="1:17" x14ac:dyDescent="0.35">
      <c r="A163" s="7" t="s">
        <v>28</v>
      </c>
      <c r="B163" s="8" t="s">
        <v>372</v>
      </c>
      <c r="C163" s="8" t="s">
        <v>373</v>
      </c>
      <c r="D163" s="9">
        <v>132560</v>
      </c>
      <c r="E163" s="9">
        <v>0</v>
      </c>
      <c r="F163" s="9">
        <v>0</v>
      </c>
      <c r="G163" s="9">
        <v>0</v>
      </c>
      <c r="H163" s="9">
        <v>24325</v>
      </c>
      <c r="I163" s="9">
        <v>0</v>
      </c>
      <c r="J163" s="9">
        <v>18630</v>
      </c>
      <c r="K163" s="9">
        <v>0</v>
      </c>
      <c r="L163" s="9">
        <v>7258</v>
      </c>
      <c r="M163" s="9">
        <v>0</v>
      </c>
      <c r="N163" s="9">
        <v>182773</v>
      </c>
      <c r="O163" s="9">
        <v>0</v>
      </c>
      <c r="P163" s="9">
        <v>0</v>
      </c>
      <c r="Q163" s="9">
        <v>0</v>
      </c>
    </row>
    <row r="164" spans="1:17" x14ac:dyDescent="0.35">
      <c r="A164" s="7" t="s">
        <v>28</v>
      </c>
      <c r="B164" s="8" t="s">
        <v>374</v>
      </c>
      <c r="C164" s="8" t="s">
        <v>375</v>
      </c>
      <c r="D164" s="9">
        <v>106856</v>
      </c>
      <c r="E164" s="9">
        <v>0</v>
      </c>
      <c r="F164" s="9">
        <v>0</v>
      </c>
      <c r="G164" s="9">
        <v>0</v>
      </c>
      <c r="H164" s="9">
        <v>41404</v>
      </c>
      <c r="I164" s="9">
        <v>0</v>
      </c>
      <c r="J164" s="9">
        <v>16832</v>
      </c>
      <c r="K164" s="9">
        <v>0</v>
      </c>
      <c r="L164" s="9">
        <v>13897</v>
      </c>
      <c r="M164" s="9">
        <v>0</v>
      </c>
      <c r="N164" s="9">
        <v>178989</v>
      </c>
      <c r="O164" s="9">
        <v>0</v>
      </c>
      <c r="P164" s="9">
        <v>0</v>
      </c>
      <c r="Q164" s="9">
        <v>0</v>
      </c>
    </row>
    <row r="165" spans="1:17" x14ac:dyDescent="0.35">
      <c r="A165" s="7" t="s">
        <v>29</v>
      </c>
      <c r="B165" s="8" t="s">
        <v>376</v>
      </c>
      <c r="C165" s="8" t="s">
        <v>115</v>
      </c>
      <c r="D165" s="9">
        <v>333129</v>
      </c>
      <c r="E165" s="9">
        <v>0</v>
      </c>
      <c r="F165" s="9">
        <v>120000</v>
      </c>
      <c r="G165" s="9">
        <v>0</v>
      </c>
      <c r="H165" s="9">
        <v>122062</v>
      </c>
      <c r="I165" s="9">
        <v>0</v>
      </c>
      <c r="J165" s="9">
        <v>75480</v>
      </c>
      <c r="K165" s="9">
        <v>0</v>
      </c>
      <c r="L165" s="9">
        <v>32432</v>
      </c>
      <c r="M165" s="9">
        <v>0</v>
      </c>
      <c r="N165" s="9">
        <v>683102</v>
      </c>
      <c r="O165" s="9">
        <v>0</v>
      </c>
      <c r="P165" s="9">
        <v>113458</v>
      </c>
      <c r="Q165" s="9">
        <v>0</v>
      </c>
    </row>
    <row r="166" spans="1:17" x14ac:dyDescent="0.35">
      <c r="A166" s="7" t="s">
        <v>29</v>
      </c>
      <c r="B166" s="8" t="s">
        <v>377</v>
      </c>
      <c r="C166" s="8" t="s">
        <v>378</v>
      </c>
      <c r="D166" s="9">
        <v>240000</v>
      </c>
      <c r="E166" s="9">
        <v>0</v>
      </c>
      <c r="F166" s="9">
        <v>50000</v>
      </c>
      <c r="G166" s="9">
        <v>0</v>
      </c>
      <c r="H166" s="9">
        <v>1934</v>
      </c>
      <c r="I166" s="9">
        <v>0</v>
      </c>
      <c r="J166" s="9">
        <v>20280</v>
      </c>
      <c r="K166" s="9">
        <v>0</v>
      </c>
      <c r="L166" s="9">
        <v>1518</v>
      </c>
      <c r="M166" s="9">
        <v>0</v>
      </c>
      <c r="N166" s="9">
        <v>313732</v>
      </c>
      <c r="O166" s="9">
        <v>0</v>
      </c>
      <c r="P166" s="9">
        <v>0</v>
      </c>
      <c r="Q166" s="9">
        <v>0</v>
      </c>
    </row>
    <row r="167" spans="1:17" x14ac:dyDescent="0.35">
      <c r="A167" s="7" t="s">
        <v>29</v>
      </c>
      <c r="B167" s="8" t="s">
        <v>379</v>
      </c>
      <c r="C167" s="8" t="s">
        <v>380</v>
      </c>
      <c r="D167" s="9">
        <v>147972</v>
      </c>
      <c r="E167" s="9">
        <v>0</v>
      </c>
      <c r="F167" s="9">
        <v>5000</v>
      </c>
      <c r="G167" s="9">
        <v>0</v>
      </c>
      <c r="H167" s="9">
        <v>2374</v>
      </c>
      <c r="I167" s="9">
        <v>0</v>
      </c>
      <c r="J167" s="9">
        <v>13575</v>
      </c>
      <c r="K167" s="9">
        <v>0</v>
      </c>
      <c r="L167" s="9">
        <v>39100</v>
      </c>
      <c r="M167" s="9">
        <v>0</v>
      </c>
      <c r="N167" s="9">
        <v>208022</v>
      </c>
      <c r="O167" s="9">
        <v>0</v>
      </c>
      <c r="P167" s="9">
        <v>0</v>
      </c>
      <c r="Q167" s="9">
        <v>0</v>
      </c>
    </row>
    <row r="168" spans="1:17" x14ac:dyDescent="0.35">
      <c r="A168" s="7" t="s">
        <v>29</v>
      </c>
      <c r="B168" s="8" t="s">
        <v>381</v>
      </c>
      <c r="C168" s="8" t="s">
        <v>382</v>
      </c>
      <c r="D168" s="9">
        <v>157901</v>
      </c>
      <c r="E168" s="9">
        <v>0</v>
      </c>
      <c r="F168" s="9">
        <v>12500</v>
      </c>
      <c r="G168" s="9">
        <v>0</v>
      </c>
      <c r="H168" s="9">
        <v>2489</v>
      </c>
      <c r="I168" s="9">
        <v>0</v>
      </c>
      <c r="J168" s="9">
        <v>14466</v>
      </c>
      <c r="K168" s="9">
        <v>0</v>
      </c>
      <c r="L168" s="9">
        <v>20031</v>
      </c>
      <c r="M168" s="9">
        <v>0</v>
      </c>
      <c r="N168" s="9">
        <v>207388</v>
      </c>
      <c r="O168" s="9">
        <v>0</v>
      </c>
      <c r="P168" s="9">
        <v>0</v>
      </c>
      <c r="Q168" s="9">
        <v>0</v>
      </c>
    </row>
    <row r="169" spans="1:17" x14ac:dyDescent="0.35">
      <c r="A169" s="7" t="s">
        <v>29</v>
      </c>
      <c r="B169" s="8" t="s">
        <v>383</v>
      </c>
      <c r="C169" s="8" t="s">
        <v>384</v>
      </c>
      <c r="D169" s="9">
        <v>165018</v>
      </c>
      <c r="E169" s="9">
        <v>0</v>
      </c>
      <c r="F169" s="9">
        <v>5000</v>
      </c>
      <c r="G169" s="9">
        <v>0</v>
      </c>
      <c r="H169" s="9">
        <v>1442</v>
      </c>
      <c r="I169" s="9">
        <v>0</v>
      </c>
      <c r="J169" s="9">
        <v>15131</v>
      </c>
      <c r="K169" s="9">
        <v>0</v>
      </c>
      <c r="L169" s="9">
        <v>20088</v>
      </c>
      <c r="M169" s="9">
        <v>0</v>
      </c>
      <c r="N169" s="9">
        <v>206679</v>
      </c>
      <c r="O169" s="9">
        <v>0</v>
      </c>
      <c r="P169" s="9">
        <v>0</v>
      </c>
      <c r="Q169" s="9">
        <v>0</v>
      </c>
    </row>
    <row r="170" spans="1:17" x14ac:dyDescent="0.35">
      <c r="A170" s="7" t="s">
        <v>29</v>
      </c>
      <c r="B170" s="8" t="s">
        <v>385</v>
      </c>
      <c r="C170" s="8" t="s">
        <v>386</v>
      </c>
      <c r="D170" s="9">
        <v>120678</v>
      </c>
      <c r="E170" s="9">
        <v>0</v>
      </c>
      <c r="F170" s="9">
        <v>30000</v>
      </c>
      <c r="G170" s="9">
        <v>0</v>
      </c>
      <c r="H170" s="9">
        <v>389</v>
      </c>
      <c r="I170" s="9">
        <v>0</v>
      </c>
      <c r="J170" s="9">
        <v>9800</v>
      </c>
      <c r="K170" s="9">
        <v>0</v>
      </c>
      <c r="L170" s="9">
        <v>4563</v>
      </c>
      <c r="M170" s="9">
        <v>0</v>
      </c>
      <c r="N170" s="9">
        <v>165429</v>
      </c>
      <c r="O170" s="9">
        <v>0</v>
      </c>
      <c r="P170" s="9">
        <v>0</v>
      </c>
      <c r="Q170" s="9">
        <v>0</v>
      </c>
    </row>
    <row r="171" spans="1:17" x14ac:dyDescent="0.35">
      <c r="A171" s="7" t="s">
        <v>29</v>
      </c>
      <c r="B171" s="8" t="s">
        <v>387</v>
      </c>
      <c r="C171" s="8" t="s">
        <v>388</v>
      </c>
      <c r="D171" s="9">
        <v>174857</v>
      </c>
      <c r="E171" s="9">
        <v>0</v>
      </c>
      <c r="F171" s="9">
        <v>15000</v>
      </c>
      <c r="G171" s="9">
        <v>0</v>
      </c>
      <c r="H171" s="9">
        <v>26486</v>
      </c>
      <c r="I171" s="9">
        <v>0</v>
      </c>
      <c r="J171" s="9">
        <v>16090</v>
      </c>
      <c r="K171" s="9">
        <v>0</v>
      </c>
      <c r="L171" s="9">
        <v>20062</v>
      </c>
      <c r="M171" s="9">
        <v>0</v>
      </c>
      <c r="N171" s="9">
        <v>252495</v>
      </c>
      <c r="O171" s="9">
        <v>0</v>
      </c>
      <c r="P171" s="9">
        <v>0</v>
      </c>
      <c r="Q171" s="9">
        <v>0</v>
      </c>
    </row>
    <row r="172" spans="1:17" x14ac:dyDescent="0.35">
      <c r="A172" s="7" t="s">
        <v>29</v>
      </c>
      <c r="B172" s="8" t="s">
        <v>389</v>
      </c>
      <c r="C172" s="8" t="s">
        <v>390</v>
      </c>
      <c r="D172" s="9">
        <v>167179</v>
      </c>
      <c r="E172" s="9">
        <v>0</v>
      </c>
      <c r="F172" s="9">
        <v>0</v>
      </c>
      <c r="G172" s="9">
        <v>0</v>
      </c>
      <c r="H172" s="9">
        <v>1369</v>
      </c>
      <c r="I172" s="9">
        <v>0</v>
      </c>
      <c r="J172" s="9">
        <v>14720</v>
      </c>
      <c r="K172" s="9">
        <v>0</v>
      </c>
      <c r="L172" s="9">
        <v>7556</v>
      </c>
      <c r="M172" s="9">
        <v>0</v>
      </c>
      <c r="N172" s="9">
        <v>190824</v>
      </c>
      <c r="O172" s="9">
        <v>0</v>
      </c>
      <c r="P172" s="9">
        <v>0</v>
      </c>
      <c r="Q172" s="9">
        <v>0</v>
      </c>
    </row>
    <row r="173" spans="1:17" x14ac:dyDescent="0.35">
      <c r="A173" s="7" t="s">
        <v>29</v>
      </c>
      <c r="B173" s="8" t="s">
        <v>391</v>
      </c>
      <c r="C173" s="8" t="s">
        <v>392</v>
      </c>
      <c r="D173" s="9">
        <v>154478</v>
      </c>
      <c r="E173" s="9">
        <v>0</v>
      </c>
      <c r="F173" s="9">
        <v>0</v>
      </c>
      <c r="G173" s="9">
        <v>0</v>
      </c>
      <c r="H173" s="9">
        <v>3768</v>
      </c>
      <c r="I173" s="9">
        <v>0</v>
      </c>
      <c r="J173" s="9">
        <v>14072</v>
      </c>
      <c r="K173" s="9">
        <v>0</v>
      </c>
      <c r="L173" s="9">
        <v>12733</v>
      </c>
      <c r="M173" s="9">
        <v>0</v>
      </c>
      <c r="N173" s="9">
        <v>185051</v>
      </c>
      <c r="O173" s="9">
        <v>0</v>
      </c>
      <c r="P173" s="9">
        <v>0</v>
      </c>
      <c r="Q173" s="9">
        <v>0</v>
      </c>
    </row>
    <row r="174" spans="1:17" x14ac:dyDescent="0.35">
      <c r="A174" s="7" t="s">
        <v>29</v>
      </c>
      <c r="B174" s="8" t="s">
        <v>393</v>
      </c>
      <c r="C174" s="8" t="s">
        <v>394</v>
      </c>
      <c r="D174" s="9">
        <v>137937</v>
      </c>
      <c r="E174" s="9">
        <v>0</v>
      </c>
      <c r="F174" s="9">
        <v>0</v>
      </c>
      <c r="G174" s="9">
        <v>0</v>
      </c>
      <c r="H174" s="9">
        <v>7546</v>
      </c>
      <c r="I174" s="9">
        <v>0</v>
      </c>
      <c r="J174" s="9">
        <v>12811</v>
      </c>
      <c r="K174" s="9">
        <v>0</v>
      </c>
      <c r="L174" s="9">
        <v>14023</v>
      </c>
      <c r="M174" s="9">
        <v>0</v>
      </c>
      <c r="N174" s="9">
        <v>172316</v>
      </c>
      <c r="O174" s="9">
        <v>0</v>
      </c>
      <c r="P174" s="9">
        <v>0</v>
      </c>
      <c r="Q174" s="9">
        <v>0</v>
      </c>
    </row>
    <row r="175" spans="1:17" x14ac:dyDescent="0.35">
      <c r="A175" s="7" t="s">
        <v>29</v>
      </c>
      <c r="B175" s="8" t="s">
        <v>395</v>
      </c>
      <c r="C175" s="8" t="s">
        <v>396</v>
      </c>
      <c r="D175" s="9">
        <v>134855</v>
      </c>
      <c r="E175" s="9">
        <v>0</v>
      </c>
      <c r="F175" s="9">
        <v>0</v>
      </c>
      <c r="G175" s="9">
        <v>0</v>
      </c>
      <c r="H175" s="9">
        <v>1191</v>
      </c>
      <c r="I175" s="9">
        <v>0</v>
      </c>
      <c r="J175" s="9">
        <v>12773</v>
      </c>
      <c r="K175" s="9">
        <v>0</v>
      </c>
      <c r="L175" s="9">
        <v>19890</v>
      </c>
      <c r="M175" s="9">
        <v>0</v>
      </c>
      <c r="N175" s="9">
        <v>168709</v>
      </c>
      <c r="O175" s="9">
        <v>0</v>
      </c>
      <c r="P175" s="9">
        <v>0</v>
      </c>
      <c r="Q175" s="9">
        <v>0</v>
      </c>
    </row>
    <row r="176" spans="1:17" x14ac:dyDescent="0.35">
      <c r="A176" s="7" t="s">
        <v>29</v>
      </c>
      <c r="B176" s="8" t="s">
        <v>397</v>
      </c>
      <c r="C176" s="8" t="s">
        <v>398</v>
      </c>
      <c r="D176" s="9">
        <v>122622</v>
      </c>
      <c r="E176" s="9">
        <v>0</v>
      </c>
      <c r="F176" s="9">
        <v>0</v>
      </c>
      <c r="G176" s="9">
        <v>0</v>
      </c>
      <c r="H176" s="9">
        <v>18631</v>
      </c>
      <c r="I176" s="9">
        <v>0</v>
      </c>
      <c r="J176" s="9">
        <v>11072</v>
      </c>
      <c r="K176" s="9">
        <v>0</v>
      </c>
      <c r="L176" s="9">
        <v>6543</v>
      </c>
      <c r="M176" s="9">
        <v>0</v>
      </c>
      <c r="N176" s="9">
        <v>158868</v>
      </c>
      <c r="O176" s="9">
        <v>0</v>
      </c>
      <c r="P176" s="9">
        <v>0</v>
      </c>
      <c r="Q176" s="9">
        <v>0</v>
      </c>
    </row>
    <row r="177" spans="1:17" x14ac:dyDescent="0.35">
      <c r="A177" s="7" t="s">
        <v>30</v>
      </c>
      <c r="B177" s="8" t="s">
        <v>399</v>
      </c>
      <c r="C177" s="8" t="s">
        <v>115</v>
      </c>
      <c r="D177" s="9">
        <v>197644</v>
      </c>
      <c r="E177" s="9">
        <v>0</v>
      </c>
      <c r="F177" s="9">
        <v>0</v>
      </c>
      <c r="G177" s="9">
        <v>0</v>
      </c>
      <c r="H177" s="9">
        <v>6509</v>
      </c>
      <c r="I177" s="9">
        <v>0</v>
      </c>
      <c r="J177" s="9">
        <v>14000</v>
      </c>
      <c r="K177" s="9">
        <v>0</v>
      </c>
      <c r="L177" s="9">
        <v>17619</v>
      </c>
      <c r="M177" s="9">
        <v>0</v>
      </c>
      <c r="N177" s="9">
        <v>235772</v>
      </c>
      <c r="O177" s="9">
        <v>0</v>
      </c>
      <c r="P177" s="9">
        <v>0</v>
      </c>
      <c r="Q177" s="9">
        <v>0</v>
      </c>
    </row>
    <row r="178" spans="1:17" x14ac:dyDescent="0.35">
      <c r="A178" s="7" t="s">
        <v>30</v>
      </c>
      <c r="B178" s="8" t="s">
        <v>400</v>
      </c>
      <c r="C178" s="8" t="s">
        <v>401</v>
      </c>
      <c r="D178" s="9">
        <v>137885</v>
      </c>
      <c r="E178" s="9">
        <v>0</v>
      </c>
      <c r="F178" s="9">
        <v>0</v>
      </c>
      <c r="G178" s="9">
        <v>0</v>
      </c>
      <c r="H178" s="9">
        <v>672</v>
      </c>
      <c r="I178" s="9">
        <v>0</v>
      </c>
      <c r="J178" s="9">
        <v>10130</v>
      </c>
      <c r="K178" s="9">
        <v>0</v>
      </c>
      <c r="L178" s="9">
        <v>12520</v>
      </c>
      <c r="M178" s="9">
        <v>0</v>
      </c>
      <c r="N178" s="9">
        <v>161207</v>
      </c>
      <c r="O178" s="9">
        <v>0</v>
      </c>
      <c r="P178" s="9">
        <v>0</v>
      </c>
      <c r="Q178" s="9">
        <v>0</v>
      </c>
    </row>
    <row r="179" spans="1:17" x14ac:dyDescent="0.35">
      <c r="A179" s="7" t="s">
        <v>30</v>
      </c>
      <c r="B179" s="8" t="s">
        <v>402</v>
      </c>
      <c r="C179" s="8" t="s">
        <v>403</v>
      </c>
      <c r="D179" s="9">
        <v>277968</v>
      </c>
      <c r="E179" s="9">
        <v>0</v>
      </c>
      <c r="F179" s="9">
        <v>52500</v>
      </c>
      <c r="G179" s="9">
        <v>0</v>
      </c>
      <c r="H179" s="9">
        <v>2836</v>
      </c>
      <c r="I179" s="9">
        <v>0</v>
      </c>
      <c r="J179" s="9">
        <v>46054</v>
      </c>
      <c r="K179" s="9">
        <v>0</v>
      </c>
      <c r="L179" s="9">
        <v>62775</v>
      </c>
      <c r="M179" s="9">
        <v>0</v>
      </c>
      <c r="N179" s="9">
        <v>442133</v>
      </c>
      <c r="O179" s="9">
        <v>0</v>
      </c>
      <c r="P179" s="9">
        <v>0</v>
      </c>
      <c r="Q179" s="9">
        <v>0</v>
      </c>
    </row>
    <row r="180" spans="1:17" x14ac:dyDescent="0.35">
      <c r="A180" s="7" t="s">
        <v>30</v>
      </c>
      <c r="B180" s="8" t="s">
        <v>404</v>
      </c>
      <c r="C180" s="8" t="s">
        <v>405</v>
      </c>
      <c r="D180" s="9">
        <v>178996</v>
      </c>
      <c r="E180" s="9">
        <v>0</v>
      </c>
      <c r="F180" s="9">
        <v>10000</v>
      </c>
      <c r="G180" s="9">
        <v>0</v>
      </c>
      <c r="H180" s="9">
        <v>3936</v>
      </c>
      <c r="I180" s="9">
        <v>0</v>
      </c>
      <c r="J180" s="9">
        <v>32368</v>
      </c>
      <c r="K180" s="9">
        <v>0</v>
      </c>
      <c r="L180" s="9">
        <v>12723</v>
      </c>
      <c r="M180" s="9">
        <v>0</v>
      </c>
      <c r="N180" s="9">
        <v>238023</v>
      </c>
      <c r="O180" s="9">
        <v>0</v>
      </c>
      <c r="P180" s="9">
        <v>0</v>
      </c>
      <c r="Q180" s="9">
        <v>0</v>
      </c>
    </row>
    <row r="181" spans="1:17" x14ac:dyDescent="0.35">
      <c r="A181" s="7" t="s">
        <v>30</v>
      </c>
      <c r="B181" s="8" t="s">
        <v>406</v>
      </c>
      <c r="C181" s="8" t="s">
        <v>407</v>
      </c>
      <c r="D181" s="9">
        <v>72244</v>
      </c>
      <c r="E181" s="9">
        <v>0</v>
      </c>
      <c r="F181" s="9">
        <v>10000</v>
      </c>
      <c r="G181" s="9">
        <v>0</v>
      </c>
      <c r="H181" s="9">
        <v>87123</v>
      </c>
      <c r="I181" s="9">
        <v>0</v>
      </c>
      <c r="J181" s="9">
        <v>5268</v>
      </c>
      <c r="K181" s="9">
        <v>0</v>
      </c>
      <c r="L181" s="9">
        <v>3752</v>
      </c>
      <c r="M181" s="9">
        <v>0</v>
      </c>
      <c r="N181" s="9">
        <v>178387</v>
      </c>
      <c r="O181" s="9">
        <v>0</v>
      </c>
      <c r="P181" s="9">
        <v>28027</v>
      </c>
      <c r="Q181" s="9">
        <v>0</v>
      </c>
    </row>
    <row r="182" spans="1:17" x14ac:dyDescent="0.35">
      <c r="A182" s="7" t="s">
        <v>30</v>
      </c>
      <c r="B182" s="8" t="s">
        <v>408</v>
      </c>
      <c r="C182" s="8" t="s">
        <v>409</v>
      </c>
      <c r="D182" s="9">
        <v>163045</v>
      </c>
      <c r="E182" s="9">
        <v>0</v>
      </c>
      <c r="F182" s="9">
        <v>10000</v>
      </c>
      <c r="G182" s="9">
        <v>0</v>
      </c>
      <c r="H182" s="9">
        <v>65883</v>
      </c>
      <c r="I182" s="9">
        <v>0</v>
      </c>
      <c r="J182" s="9">
        <v>16066</v>
      </c>
      <c r="K182" s="9">
        <v>0</v>
      </c>
      <c r="L182" s="9">
        <v>48659</v>
      </c>
      <c r="M182" s="9">
        <v>0</v>
      </c>
      <c r="N182" s="9">
        <v>303653</v>
      </c>
      <c r="O182" s="9">
        <v>0</v>
      </c>
      <c r="P182" s="9">
        <v>30729</v>
      </c>
      <c r="Q182" s="9">
        <v>0</v>
      </c>
    </row>
    <row r="183" spans="1:17" x14ac:dyDescent="0.35">
      <c r="A183" s="7" t="s">
        <v>30</v>
      </c>
      <c r="B183" s="8" t="s">
        <v>410</v>
      </c>
      <c r="C183" s="8" t="s">
        <v>411</v>
      </c>
      <c r="D183" s="9">
        <v>297441</v>
      </c>
      <c r="E183" s="9">
        <v>0</v>
      </c>
      <c r="F183" s="9">
        <v>10000</v>
      </c>
      <c r="G183" s="9">
        <v>0</v>
      </c>
      <c r="H183" s="9">
        <v>12422</v>
      </c>
      <c r="I183" s="9">
        <v>0</v>
      </c>
      <c r="J183" s="9">
        <v>31558</v>
      </c>
      <c r="K183" s="9">
        <v>0</v>
      </c>
      <c r="L183" s="9">
        <v>14252</v>
      </c>
      <c r="M183" s="9">
        <v>0</v>
      </c>
      <c r="N183" s="9">
        <v>365673</v>
      </c>
      <c r="O183" s="9">
        <v>0</v>
      </c>
      <c r="P183" s="9">
        <v>0</v>
      </c>
      <c r="Q183" s="9">
        <v>0</v>
      </c>
    </row>
    <row r="184" spans="1:17" x14ac:dyDescent="0.35">
      <c r="A184" s="7" t="s">
        <v>30</v>
      </c>
      <c r="B184" s="8" t="s">
        <v>412</v>
      </c>
      <c r="C184" s="8" t="s">
        <v>413</v>
      </c>
      <c r="D184" s="9">
        <v>150798</v>
      </c>
      <c r="E184" s="9">
        <v>0</v>
      </c>
      <c r="F184" s="9">
        <v>20000</v>
      </c>
      <c r="G184" s="9">
        <v>0</v>
      </c>
      <c r="H184" s="9">
        <v>484</v>
      </c>
      <c r="I184" s="9">
        <v>0</v>
      </c>
      <c r="J184" s="9">
        <v>10816</v>
      </c>
      <c r="K184" s="9">
        <v>0</v>
      </c>
      <c r="L184" s="9">
        <v>968</v>
      </c>
      <c r="M184" s="9">
        <v>0</v>
      </c>
      <c r="N184" s="9">
        <v>183066</v>
      </c>
      <c r="O184" s="9">
        <v>0</v>
      </c>
      <c r="P184" s="9">
        <v>0</v>
      </c>
      <c r="Q184" s="9">
        <v>0</v>
      </c>
    </row>
    <row r="185" spans="1:17" x14ac:dyDescent="0.35">
      <c r="A185" s="7" t="s">
        <v>30</v>
      </c>
      <c r="B185" s="8" t="s">
        <v>414</v>
      </c>
      <c r="C185" s="8" t="s">
        <v>415</v>
      </c>
      <c r="D185" s="9">
        <v>233838</v>
      </c>
      <c r="E185" s="9">
        <v>0</v>
      </c>
      <c r="F185" s="9">
        <v>10000</v>
      </c>
      <c r="G185" s="9">
        <v>0</v>
      </c>
      <c r="H185" s="9">
        <v>26738</v>
      </c>
      <c r="I185" s="9">
        <v>0</v>
      </c>
      <c r="J185" s="9">
        <v>42689</v>
      </c>
      <c r="K185" s="9">
        <v>0</v>
      </c>
      <c r="L185" s="9">
        <v>1554</v>
      </c>
      <c r="M185" s="9">
        <v>0</v>
      </c>
      <c r="N185" s="9">
        <v>314819</v>
      </c>
      <c r="O185" s="9">
        <v>0</v>
      </c>
      <c r="P185" s="9">
        <v>0</v>
      </c>
      <c r="Q185" s="9">
        <v>0</v>
      </c>
    </row>
    <row r="186" spans="1:17" x14ac:dyDescent="0.35">
      <c r="A186" s="7" t="s">
        <v>30</v>
      </c>
      <c r="B186" s="8" t="s">
        <v>416</v>
      </c>
      <c r="C186" s="8" t="s">
        <v>417</v>
      </c>
      <c r="D186" s="9">
        <v>178192</v>
      </c>
      <c r="E186" s="9">
        <v>0</v>
      </c>
      <c r="F186" s="9">
        <v>0</v>
      </c>
      <c r="G186" s="9">
        <v>0</v>
      </c>
      <c r="H186" s="9">
        <v>2036</v>
      </c>
      <c r="I186" s="9">
        <v>0</v>
      </c>
      <c r="J186" s="9">
        <v>13072</v>
      </c>
      <c r="K186" s="9">
        <v>0</v>
      </c>
      <c r="L186" s="9">
        <v>16811</v>
      </c>
      <c r="M186" s="9">
        <v>0</v>
      </c>
      <c r="N186" s="9">
        <v>210111</v>
      </c>
      <c r="O186" s="9">
        <v>0</v>
      </c>
      <c r="P186" s="9">
        <v>0</v>
      </c>
      <c r="Q186" s="9">
        <v>0</v>
      </c>
    </row>
    <row r="187" spans="1:17" x14ac:dyDescent="0.35">
      <c r="A187" s="7" t="s">
        <v>30</v>
      </c>
      <c r="B187" s="8" t="s">
        <v>418</v>
      </c>
      <c r="C187" s="8" t="s">
        <v>131</v>
      </c>
      <c r="D187" s="9">
        <v>153147</v>
      </c>
      <c r="E187" s="9">
        <v>0</v>
      </c>
      <c r="F187" s="9">
        <v>0</v>
      </c>
      <c r="G187" s="9">
        <v>0</v>
      </c>
      <c r="H187" s="9">
        <v>5831</v>
      </c>
      <c r="I187" s="9">
        <v>0</v>
      </c>
      <c r="J187" s="9">
        <v>9245</v>
      </c>
      <c r="K187" s="9">
        <v>0</v>
      </c>
      <c r="L187" s="9">
        <v>15786</v>
      </c>
      <c r="M187" s="9">
        <v>0</v>
      </c>
      <c r="N187" s="9">
        <v>184009</v>
      </c>
      <c r="O187" s="9">
        <v>0</v>
      </c>
      <c r="P187" s="9">
        <v>0</v>
      </c>
      <c r="Q187" s="9">
        <v>0</v>
      </c>
    </row>
    <row r="188" spans="1:17" x14ac:dyDescent="0.35">
      <c r="A188" s="7" t="s">
        <v>30</v>
      </c>
      <c r="B188" s="8" t="s">
        <v>419</v>
      </c>
      <c r="C188" s="8" t="s">
        <v>420</v>
      </c>
      <c r="D188" s="9">
        <v>147622</v>
      </c>
      <c r="E188" s="9">
        <v>0</v>
      </c>
      <c r="F188" s="9">
        <v>0</v>
      </c>
      <c r="G188" s="9">
        <v>0</v>
      </c>
      <c r="H188" s="9">
        <v>458</v>
      </c>
      <c r="I188" s="9">
        <v>0</v>
      </c>
      <c r="J188" s="9">
        <v>10874</v>
      </c>
      <c r="K188" s="9">
        <v>0</v>
      </c>
      <c r="L188" s="9">
        <v>16566</v>
      </c>
      <c r="M188" s="9">
        <v>0</v>
      </c>
      <c r="N188" s="9">
        <v>175520</v>
      </c>
      <c r="O188" s="9">
        <v>0</v>
      </c>
      <c r="P188" s="9">
        <v>0</v>
      </c>
      <c r="Q188" s="9">
        <v>0</v>
      </c>
    </row>
    <row r="189" spans="1:17" x14ac:dyDescent="0.35">
      <c r="A189" s="7" t="s">
        <v>30</v>
      </c>
      <c r="B189" s="8" t="s">
        <v>421</v>
      </c>
      <c r="C189" s="8" t="s">
        <v>422</v>
      </c>
      <c r="D189" s="9">
        <v>152408</v>
      </c>
      <c r="E189" s="9">
        <v>0</v>
      </c>
      <c r="F189" s="9">
        <v>0</v>
      </c>
      <c r="G189" s="9">
        <v>0</v>
      </c>
      <c r="H189" s="9">
        <v>2772</v>
      </c>
      <c r="I189" s="9">
        <v>0</v>
      </c>
      <c r="J189" s="9">
        <v>11120</v>
      </c>
      <c r="K189" s="9">
        <v>0</v>
      </c>
      <c r="L189" s="9">
        <v>12092</v>
      </c>
      <c r="M189" s="9">
        <v>0</v>
      </c>
      <c r="N189" s="9">
        <v>178392</v>
      </c>
      <c r="O189" s="9">
        <v>0</v>
      </c>
      <c r="P189" s="9">
        <v>0</v>
      </c>
      <c r="Q189" s="9">
        <v>0</v>
      </c>
    </row>
    <row r="190" spans="1:17" x14ac:dyDescent="0.35">
      <c r="A190" s="7" t="s">
        <v>30</v>
      </c>
      <c r="B190" s="8" t="s">
        <v>423</v>
      </c>
      <c r="C190" s="8" t="s">
        <v>424</v>
      </c>
      <c r="D190" s="9">
        <v>569880</v>
      </c>
      <c r="E190" s="9">
        <v>0</v>
      </c>
      <c r="F190" s="9">
        <v>17500</v>
      </c>
      <c r="G190" s="9">
        <v>0</v>
      </c>
      <c r="H190" s="9">
        <v>27899</v>
      </c>
      <c r="I190" s="9">
        <v>0</v>
      </c>
      <c r="J190" s="9">
        <v>173788</v>
      </c>
      <c r="K190" s="9">
        <v>0</v>
      </c>
      <c r="L190" s="9">
        <v>29039</v>
      </c>
      <c r="M190" s="9">
        <v>0</v>
      </c>
      <c r="N190" s="9">
        <v>818106</v>
      </c>
      <c r="O190" s="9">
        <v>0</v>
      </c>
      <c r="P190" s="9">
        <v>0</v>
      </c>
      <c r="Q190" s="9">
        <v>0</v>
      </c>
    </row>
    <row r="191" spans="1:17" x14ac:dyDescent="0.35">
      <c r="A191" s="7" t="s">
        <v>30</v>
      </c>
      <c r="B191" s="8" t="s">
        <v>425</v>
      </c>
      <c r="C191" s="8" t="s">
        <v>426</v>
      </c>
      <c r="D191" s="9">
        <v>96625</v>
      </c>
      <c r="E191" s="9">
        <v>0</v>
      </c>
      <c r="F191" s="9">
        <v>0</v>
      </c>
      <c r="G191" s="9">
        <v>0</v>
      </c>
      <c r="H191" s="9">
        <v>5348</v>
      </c>
      <c r="I191" s="9">
        <v>0</v>
      </c>
      <c r="J191" s="9">
        <v>7024</v>
      </c>
      <c r="K191" s="9">
        <v>0</v>
      </c>
      <c r="L191" s="9">
        <v>639</v>
      </c>
      <c r="M191" s="9">
        <v>0</v>
      </c>
      <c r="N191" s="9">
        <v>109636</v>
      </c>
      <c r="O191" s="9">
        <v>0</v>
      </c>
      <c r="P191" s="9">
        <v>0</v>
      </c>
      <c r="Q191" s="9">
        <v>0</v>
      </c>
    </row>
    <row r="192" spans="1:17" x14ac:dyDescent="0.35">
      <c r="A192" s="7" t="s">
        <v>30</v>
      </c>
      <c r="B192" s="8" t="s">
        <v>427</v>
      </c>
      <c r="C192" s="8" t="s">
        <v>428</v>
      </c>
      <c r="D192" s="9">
        <v>176372</v>
      </c>
      <c r="E192" s="9">
        <v>0</v>
      </c>
      <c r="F192" s="9">
        <v>0</v>
      </c>
      <c r="G192" s="9">
        <v>0</v>
      </c>
      <c r="H192" s="9">
        <v>895</v>
      </c>
      <c r="I192" s="9">
        <v>0</v>
      </c>
      <c r="J192" s="9">
        <v>13017</v>
      </c>
      <c r="K192" s="9">
        <v>0</v>
      </c>
      <c r="L192" s="9">
        <v>18270</v>
      </c>
      <c r="M192" s="9">
        <v>0</v>
      </c>
      <c r="N192" s="9">
        <v>208554</v>
      </c>
      <c r="O192" s="9">
        <v>0</v>
      </c>
      <c r="P192" s="9">
        <v>0</v>
      </c>
      <c r="Q192" s="9">
        <v>0</v>
      </c>
    </row>
    <row r="193" spans="1:17" x14ac:dyDescent="0.35">
      <c r="A193" s="7" t="s">
        <v>31</v>
      </c>
      <c r="B193" s="8" t="s">
        <v>429</v>
      </c>
      <c r="C193" s="8" t="s">
        <v>134</v>
      </c>
      <c r="D193" s="9">
        <v>422157</v>
      </c>
      <c r="E193" s="9">
        <v>0</v>
      </c>
      <c r="F193" s="9">
        <v>25000</v>
      </c>
      <c r="G193" s="9">
        <v>0</v>
      </c>
      <c r="H193" s="9">
        <v>6815</v>
      </c>
      <c r="I193" s="9">
        <v>0</v>
      </c>
      <c r="J193" s="9">
        <v>30600</v>
      </c>
      <c r="K193" s="9">
        <v>0</v>
      </c>
      <c r="L193" s="9">
        <v>125390</v>
      </c>
      <c r="M193" s="9">
        <v>0</v>
      </c>
      <c r="N193" s="9">
        <v>609962</v>
      </c>
      <c r="O193" s="9">
        <v>0</v>
      </c>
      <c r="P193" s="9">
        <v>0</v>
      </c>
      <c r="Q193" s="9">
        <v>0</v>
      </c>
    </row>
    <row r="194" spans="1:17" x14ac:dyDescent="0.35">
      <c r="A194" s="7" t="s">
        <v>31</v>
      </c>
      <c r="B194" s="8" t="s">
        <v>430</v>
      </c>
      <c r="C194" s="8" t="s">
        <v>431</v>
      </c>
      <c r="D194" s="9">
        <v>155978</v>
      </c>
      <c r="E194" s="9">
        <v>0</v>
      </c>
      <c r="F194" s="9">
        <v>0</v>
      </c>
      <c r="G194" s="9">
        <v>0</v>
      </c>
      <c r="H194" s="9">
        <v>1537</v>
      </c>
      <c r="I194" s="9">
        <v>0</v>
      </c>
      <c r="J194" s="9">
        <v>18922</v>
      </c>
      <c r="K194" s="9">
        <v>0</v>
      </c>
      <c r="L194" s="9">
        <v>24871</v>
      </c>
      <c r="M194" s="9">
        <v>0</v>
      </c>
      <c r="N194" s="9">
        <v>201308</v>
      </c>
      <c r="O194" s="9">
        <v>0</v>
      </c>
      <c r="P194" s="9">
        <v>0</v>
      </c>
      <c r="Q194" s="9">
        <v>0</v>
      </c>
    </row>
    <row r="195" spans="1:17" x14ac:dyDescent="0.35">
      <c r="A195" s="7" t="s">
        <v>31</v>
      </c>
      <c r="B195" s="8" t="s">
        <v>432</v>
      </c>
      <c r="C195" s="8" t="s">
        <v>433</v>
      </c>
      <c r="D195" s="9">
        <v>279256</v>
      </c>
      <c r="E195" s="9">
        <v>0</v>
      </c>
      <c r="F195" s="9">
        <v>0</v>
      </c>
      <c r="G195" s="9">
        <v>0</v>
      </c>
      <c r="H195" s="9">
        <v>2025</v>
      </c>
      <c r="I195" s="9">
        <v>0</v>
      </c>
      <c r="J195" s="9">
        <v>12518</v>
      </c>
      <c r="K195" s="9">
        <v>0</v>
      </c>
      <c r="L195" s="9">
        <v>64271</v>
      </c>
      <c r="M195" s="9">
        <v>0</v>
      </c>
      <c r="N195" s="9">
        <v>358070</v>
      </c>
      <c r="O195" s="9">
        <v>0</v>
      </c>
      <c r="P195" s="9">
        <v>0</v>
      </c>
      <c r="Q195" s="9">
        <v>0</v>
      </c>
    </row>
    <row r="196" spans="1:17" x14ac:dyDescent="0.35">
      <c r="A196" s="7" t="s">
        <v>31</v>
      </c>
      <c r="B196" s="8" t="s">
        <v>434</v>
      </c>
      <c r="C196" s="8" t="s">
        <v>178</v>
      </c>
      <c r="D196" s="9">
        <v>85154</v>
      </c>
      <c r="E196" s="9">
        <v>0</v>
      </c>
      <c r="F196" s="9">
        <v>15000</v>
      </c>
      <c r="G196" s="9">
        <v>0</v>
      </c>
      <c r="H196" s="9">
        <v>272</v>
      </c>
      <c r="I196" s="9">
        <v>0</v>
      </c>
      <c r="J196" s="9">
        <v>9646</v>
      </c>
      <c r="K196" s="9">
        <v>0</v>
      </c>
      <c r="L196" s="9">
        <v>45386</v>
      </c>
      <c r="M196" s="9">
        <v>0</v>
      </c>
      <c r="N196" s="9">
        <v>155458</v>
      </c>
      <c r="O196" s="9">
        <v>0</v>
      </c>
      <c r="P196" s="9">
        <v>0</v>
      </c>
      <c r="Q196" s="9">
        <v>0</v>
      </c>
    </row>
    <row r="197" spans="1:17" x14ac:dyDescent="0.35">
      <c r="A197" s="7" t="s">
        <v>31</v>
      </c>
      <c r="B197" s="8" t="s">
        <v>435</v>
      </c>
      <c r="C197" s="8" t="s">
        <v>436</v>
      </c>
      <c r="D197" s="9">
        <v>146451</v>
      </c>
      <c r="E197" s="9">
        <v>0</v>
      </c>
      <c r="F197" s="9">
        <v>15000</v>
      </c>
      <c r="G197" s="9">
        <v>0</v>
      </c>
      <c r="H197" s="9">
        <v>1874</v>
      </c>
      <c r="I197" s="9">
        <v>0</v>
      </c>
      <c r="J197" s="9">
        <v>22155</v>
      </c>
      <c r="K197" s="9">
        <v>0</v>
      </c>
      <c r="L197" s="9">
        <v>31714</v>
      </c>
      <c r="M197" s="9">
        <v>0</v>
      </c>
      <c r="N197" s="9">
        <v>217194</v>
      </c>
      <c r="O197" s="9">
        <v>0</v>
      </c>
      <c r="P197" s="9">
        <v>0</v>
      </c>
      <c r="Q197" s="9">
        <v>0</v>
      </c>
    </row>
    <row r="198" spans="1:17" x14ac:dyDescent="0.35">
      <c r="A198" s="7" t="s">
        <v>31</v>
      </c>
      <c r="B198" s="8" t="s">
        <v>437</v>
      </c>
      <c r="C198" s="8" t="s">
        <v>438</v>
      </c>
      <c r="D198" s="9">
        <v>168892</v>
      </c>
      <c r="E198" s="9">
        <v>0</v>
      </c>
      <c r="F198" s="9">
        <v>0</v>
      </c>
      <c r="G198" s="9">
        <v>0</v>
      </c>
      <c r="H198" s="9">
        <v>1276</v>
      </c>
      <c r="I198" s="9">
        <v>0</v>
      </c>
      <c r="J198" s="9">
        <v>25913</v>
      </c>
      <c r="K198" s="9">
        <v>0</v>
      </c>
      <c r="L198" s="9">
        <v>21250</v>
      </c>
      <c r="M198" s="9">
        <v>0</v>
      </c>
      <c r="N198" s="9">
        <v>217331</v>
      </c>
      <c r="O198" s="9">
        <v>0</v>
      </c>
      <c r="P198" s="9">
        <v>0</v>
      </c>
      <c r="Q198" s="9">
        <v>0</v>
      </c>
    </row>
    <row r="199" spans="1:17" x14ac:dyDescent="0.35">
      <c r="A199" s="7" t="s">
        <v>31</v>
      </c>
      <c r="B199" s="8" t="s">
        <v>439</v>
      </c>
      <c r="C199" s="8" t="s">
        <v>440</v>
      </c>
      <c r="D199" s="9">
        <v>192478</v>
      </c>
      <c r="E199" s="9">
        <v>0</v>
      </c>
      <c r="F199" s="9">
        <v>0</v>
      </c>
      <c r="G199" s="9">
        <v>0</v>
      </c>
      <c r="H199" s="9">
        <v>17137</v>
      </c>
      <c r="I199" s="9">
        <v>0</v>
      </c>
      <c r="J199" s="9">
        <v>23743</v>
      </c>
      <c r="K199" s="9">
        <v>0</v>
      </c>
      <c r="L199" s="9">
        <v>41450</v>
      </c>
      <c r="M199" s="9">
        <v>0</v>
      </c>
      <c r="N199" s="9">
        <v>274808</v>
      </c>
      <c r="O199" s="9">
        <v>0</v>
      </c>
      <c r="P199" s="9">
        <v>0</v>
      </c>
      <c r="Q199" s="9">
        <v>0</v>
      </c>
    </row>
    <row r="200" spans="1:17" x14ac:dyDescent="0.35">
      <c r="A200" s="7" t="s">
        <v>31</v>
      </c>
      <c r="B200" s="8" t="s">
        <v>441</v>
      </c>
      <c r="C200" s="8" t="s">
        <v>442</v>
      </c>
      <c r="D200" s="9">
        <v>293960</v>
      </c>
      <c r="E200" s="9">
        <v>0</v>
      </c>
      <c r="F200" s="9">
        <v>17746</v>
      </c>
      <c r="G200" s="9">
        <v>0</v>
      </c>
      <c r="H200" s="9">
        <v>2589</v>
      </c>
      <c r="I200" s="9">
        <v>0</v>
      </c>
      <c r="J200" s="9">
        <v>30600</v>
      </c>
      <c r="K200" s="9">
        <v>0</v>
      </c>
      <c r="L200" s="9">
        <v>47522</v>
      </c>
      <c r="M200" s="9">
        <v>0</v>
      </c>
      <c r="N200" s="9">
        <v>392417</v>
      </c>
      <c r="O200" s="9">
        <v>0</v>
      </c>
      <c r="P200" s="9">
        <v>0</v>
      </c>
      <c r="Q200" s="9">
        <v>0</v>
      </c>
    </row>
    <row r="201" spans="1:17" x14ac:dyDescent="0.35">
      <c r="A201" s="7" t="s">
        <v>31</v>
      </c>
      <c r="B201" s="8" t="s">
        <v>443</v>
      </c>
      <c r="C201" s="8" t="s">
        <v>444</v>
      </c>
      <c r="D201" s="9">
        <v>218418</v>
      </c>
      <c r="E201" s="9">
        <v>0</v>
      </c>
      <c r="F201" s="9">
        <v>0</v>
      </c>
      <c r="G201" s="9">
        <v>0</v>
      </c>
      <c r="H201" s="9">
        <v>18363</v>
      </c>
      <c r="I201" s="9">
        <v>0</v>
      </c>
      <c r="J201" s="9">
        <v>33753</v>
      </c>
      <c r="K201" s="9">
        <v>0</v>
      </c>
      <c r="L201" s="9">
        <v>13592</v>
      </c>
      <c r="M201" s="9">
        <v>0</v>
      </c>
      <c r="N201" s="9">
        <v>284126</v>
      </c>
      <c r="O201" s="9">
        <v>0</v>
      </c>
      <c r="P201" s="9">
        <v>17860</v>
      </c>
      <c r="Q201" s="9">
        <v>0</v>
      </c>
    </row>
    <row r="202" spans="1:17" x14ac:dyDescent="0.35">
      <c r="A202" s="7" t="s">
        <v>31</v>
      </c>
      <c r="B202" s="8" t="s">
        <v>445</v>
      </c>
      <c r="C202" s="8" t="s">
        <v>178</v>
      </c>
      <c r="D202" s="9">
        <v>95339</v>
      </c>
      <c r="E202" s="9">
        <v>0</v>
      </c>
      <c r="F202" s="9">
        <v>0</v>
      </c>
      <c r="G202" s="9">
        <v>0</v>
      </c>
      <c r="H202" s="9">
        <v>15722</v>
      </c>
      <c r="I202" s="9">
        <v>0</v>
      </c>
      <c r="J202" s="9">
        <v>14981</v>
      </c>
      <c r="K202" s="9">
        <v>0</v>
      </c>
      <c r="L202" s="9">
        <v>7281</v>
      </c>
      <c r="M202" s="9">
        <v>0</v>
      </c>
      <c r="N202" s="9">
        <v>133323</v>
      </c>
      <c r="O202" s="9">
        <v>0</v>
      </c>
      <c r="P202" s="9">
        <v>15310</v>
      </c>
      <c r="Q202" s="9">
        <v>0</v>
      </c>
    </row>
    <row r="203" spans="1:17" x14ac:dyDescent="0.35">
      <c r="A203" s="7" t="s">
        <v>31</v>
      </c>
      <c r="B203" s="8" t="s">
        <v>446</v>
      </c>
      <c r="C203" s="8" t="s">
        <v>447</v>
      </c>
      <c r="D203" s="9">
        <v>163238</v>
      </c>
      <c r="E203" s="9">
        <v>0</v>
      </c>
      <c r="F203" s="9">
        <v>0</v>
      </c>
      <c r="G203" s="9">
        <v>0</v>
      </c>
      <c r="H203" s="9">
        <v>167</v>
      </c>
      <c r="I203" s="9">
        <v>0</v>
      </c>
      <c r="J203" s="9">
        <v>25220</v>
      </c>
      <c r="K203" s="9">
        <v>0</v>
      </c>
      <c r="L203" s="9">
        <v>16215</v>
      </c>
      <c r="M203" s="9">
        <v>0</v>
      </c>
      <c r="N203" s="9">
        <v>204840</v>
      </c>
      <c r="O203" s="9">
        <v>0</v>
      </c>
      <c r="P203" s="9">
        <v>0</v>
      </c>
      <c r="Q203" s="9">
        <v>0</v>
      </c>
    </row>
    <row r="204" spans="1:17" x14ac:dyDescent="0.35">
      <c r="A204" s="7" t="s">
        <v>31</v>
      </c>
      <c r="B204" s="8" t="s">
        <v>448</v>
      </c>
      <c r="C204" s="8" t="s">
        <v>449</v>
      </c>
      <c r="D204" s="9">
        <v>154746</v>
      </c>
      <c r="E204" s="9">
        <v>0</v>
      </c>
      <c r="F204" s="9">
        <v>0</v>
      </c>
      <c r="G204" s="9">
        <v>0</v>
      </c>
      <c r="H204" s="9">
        <v>2600</v>
      </c>
      <c r="I204" s="9">
        <v>0</v>
      </c>
      <c r="J204" s="9">
        <v>23483</v>
      </c>
      <c r="K204" s="9">
        <v>0</v>
      </c>
      <c r="L204" s="9">
        <v>46407</v>
      </c>
      <c r="M204" s="9">
        <v>0</v>
      </c>
      <c r="N204" s="9">
        <v>227236</v>
      </c>
      <c r="O204" s="9">
        <v>0</v>
      </c>
      <c r="P204" s="9">
        <v>0</v>
      </c>
      <c r="Q204" s="9">
        <v>0</v>
      </c>
    </row>
    <row r="205" spans="1:17" x14ac:dyDescent="0.35">
      <c r="A205" s="7" t="s">
        <v>31</v>
      </c>
      <c r="B205" s="8" t="s">
        <v>450</v>
      </c>
      <c r="C205" s="8" t="s">
        <v>451</v>
      </c>
      <c r="D205" s="9">
        <v>167065</v>
      </c>
      <c r="E205" s="9">
        <v>0</v>
      </c>
      <c r="F205" s="9">
        <v>0</v>
      </c>
      <c r="G205" s="9">
        <v>0</v>
      </c>
      <c r="H205" s="9">
        <v>500</v>
      </c>
      <c r="I205" s="9">
        <v>0</v>
      </c>
      <c r="J205" s="9">
        <v>25588</v>
      </c>
      <c r="K205" s="9">
        <v>0</v>
      </c>
      <c r="L205" s="9">
        <v>15453</v>
      </c>
      <c r="M205" s="9">
        <v>0</v>
      </c>
      <c r="N205" s="9">
        <v>208606</v>
      </c>
      <c r="O205" s="9">
        <v>0</v>
      </c>
      <c r="P205" s="9">
        <v>0</v>
      </c>
      <c r="Q205" s="9">
        <v>0</v>
      </c>
    </row>
    <row r="206" spans="1:17" x14ac:dyDescent="0.35">
      <c r="A206" s="7" t="s">
        <v>31</v>
      </c>
      <c r="B206" s="8" t="s">
        <v>452</v>
      </c>
      <c r="C206" s="8" t="s">
        <v>453</v>
      </c>
      <c r="D206" s="9">
        <v>154899</v>
      </c>
      <c r="E206" s="9">
        <v>0</v>
      </c>
      <c r="F206" s="9">
        <v>15000</v>
      </c>
      <c r="G206" s="9">
        <v>0</v>
      </c>
      <c r="H206" s="9">
        <v>750</v>
      </c>
      <c r="I206" s="9">
        <v>0</v>
      </c>
      <c r="J206" s="9">
        <v>0</v>
      </c>
      <c r="K206" s="9">
        <v>0</v>
      </c>
      <c r="L206" s="9">
        <v>32219</v>
      </c>
      <c r="M206" s="9">
        <v>0</v>
      </c>
      <c r="N206" s="9">
        <v>202868</v>
      </c>
      <c r="O206" s="9">
        <v>0</v>
      </c>
      <c r="P206" s="9">
        <v>0</v>
      </c>
      <c r="Q206" s="9">
        <v>0</v>
      </c>
    </row>
    <row r="207" spans="1:17" x14ac:dyDescent="0.35">
      <c r="A207" s="7" t="s">
        <v>32</v>
      </c>
      <c r="B207" s="8" t="s">
        <v>454</v>
      </c>
      <c r="C207" s="8" t="s">
        <v>115</v>
      </c>
      <c r="D207" s="9">
        <v>354004</v>
      </c>
      <c r="E207" s="9">
        <v>0</v>
      </c>
      <c r="F207" s="9">
        <v>0</v>
      </c>
      <c r="G207" s="9">
        <v>0</v>
      </c>
      <c r="H207" s="9">
        <v>2329</v>
      </c>
      <c r="I207" s="9">
        <v>0</v>
      </c>
      <c r="J207" s="9">
        <v>39169</v>
      </c>
      <c r="K207" s="9">
        <v>0</v>
      </c>
      <c r="L207" s="9">
        <v>49476</v>
      </c>
      <c r="M207" s="9">
        <v>0</v>
      </c>
      <c r="N207" s="9">
        <v>444978</v>
      </c>
      <c r="O207" s="9">
        <v>0</v>
      </c>
      <c r="P207" s="9">
        <v>0</v>
      </c>
      <c r="Q207" s="9">
        <v>0</v>
      </c>
    </row>
    <row r="208" spans="1:17" x14ac:dyDescent="0.35">
      <c r="A208" s="7" t="s">
        <v>32</v>
      </c>
      <c r="B208" s="8" t="s">
        <v>455</v>
      </c>
      <c r="C208" s="8" t="s">
        <v>117</v>
      </c>
      <c r="D208" s="9">
        <v>211643</v>
      </c>
      <c r="E208" s="9">
        <v>0</v>
      </c>
      <c r="F208" s="9">
        <v>0</v>
      </c>
      <c r="G208" s="9">
        <v>0</v>
      </c>
      <c r="H208" s="9">
        <v>753</v>
      </c>
      <c r="I208" s="9">
        <v>0</v>
      </c>
      <c r="J208" s="9">
        <v>26836</v>
      </c>
      <c r="K208" s="9">
        <v>0</v>
      </c>
      <c r="L208" s="9">
        <v>25510</v>
      </c>
      <c r="M208" s="9">
        <v>0</v>
      </c>
      <c r="N208" s="9">
        <v>264742</v>
      </c>
      <c r="O208" s="9">
        <v>0</v>
      </c>
      <c r="P208" s="9">
        <v>0</v>
      </c>
      <c r="Q208" s="9">
        <v>0</v>
      </c>
    </row>
    <row r="209" spans="1:17" x14ac:dyDescent="0.35">
      <c r="A209" s="7" t="s">
        <v>32</v>
      </c>
      <c r="B209" s="8" t="s">
        <v>456</v>
      </c>
      <c r="C209" s="8" t="s">
        <v>457</v>
      </c>
      <c r="D209" s="9">
        <v>233439</v>
      </c>
      <c r="E209" s="9">
        <v>0</v>
      </c>
      <c r="F209" s="9">
        <v>0</v>
      </c>
      <c r="G209" s="9">
        <v>0</v>
      </c>
      <c r="H209" s="9">
        <v>694</v>
      </c>
      <c r="I209" s="9">
        <v>0</v>
      </c>
      <c r="J209" s="9">
        <v>30147</v>
      </c>
      <c r="K209" s="9">
        <v>0</v>
      </c>
      <c r="L209" s="9">
        <v>25530</v>
      </c>
      <c r="M209" s="9">
        <v>0</v>
      </c>
      <c r="N209" s="9">
        <v>289810</v>
      </c>
      <c r="O209" s="9">
        <v>0</v>
      </c>
      <c r="P209" s="9">
        <v>0</v>
      </c>
      <c r="Q209" s="9">
        <v>0</v>
      </c>
    </row>
    <row r="210" spans="1:17" x14ac:dyDescent="0.35">
      <c r="A210" s="7" t="s">
        <v>32</v>
      </c>
      <c r="B210" s="8" t="s">
        <v>458</v>
      </c>
      <c r="C210" s="8" t="s">
        <v>459</v>
      </c>
      <c r="D210" s="9">
        <v>211286</v>
      </c>
      <c r="E210" s="9">
        <v>0</v>
      </c>
      <c r="F210" s="9">
        <v>0</v>
      </c>
      <c r="G210" s="9">
        <v>0</v>
      </c>
      <c r="H210" s="9">
        <v>8787</v>
      </c>
      <c r="I210" s="9">
        <v>0</v>
      </c>
      <c r="J210" s="9">
        <v>27197</v>
      </c>
      <c r="K210" s="9">
        <v>0</v>
      </c>
      <c r="L210" s="9">
        <v>26821</v>
      </c>
      <c r="M210" s="9">
        <v>0</v>
      </c>
      <c r="N210" s="9">
        <v>274091</v>
      </c>
      <c r="O210" s="9">
        <v>0</v>
      </c>
      <c r="P210" s="9">
        <v>0</v>
      </c>
      <c r="Q210" s="9">
        <v>0</v>
      </c>
    </row>
    <row r="211" spans="1:17" x14ac:dyDescent="0.35">
      <c r="A211" s="7" t="s">
        <v>32</v>
      </c>
      <c r="B211" s="8" t="s">
        <v>460</v>
      </c>
      <c r="C211" s="8" t="s">
        <v>461</v>
      </c>
      <c r="D211" s="9">
        <v>228515</v>
      </c>
      <c r="E211" s="9">
        <v>0</v>
      </c>
      <c r="F211" s="9">
        <v>0</v>
      </c>
      <c r="G211" s="9">
        <v>0</v>
      </c>
      <c r="H211" s="9">
        <v>10172</v>
      </c>
      <c r="I211" s="9">
        <v>0</v>
      </c>
      <c r="J211" s="9">
        <v>27764</v>
      </c>
      <c r="K211" s="9">
        <v>0</v>
      </c>
      <c r="L211" s="9">
        <v>19443</v>
      </c>
      <c r="M211" s="9">
        <v>0</v>
      </c>
      <c r="N211" s="9">
        <v>285894</v>
      </c>
      <c r="O211" s="9">
        <v>0</v>
      </c>
      <c r="P211" s="9">
        <v>0</v>
      </c>
      <c r="Q211" s="9">
        <v>0</v>
      </c>
    </row>
    <row r="212" spans="1:17" x14ac:dyDescent="0.35">
      <c r="A212" s="7" t="s">
        <v>32</v>
      </c>
      <c r="B212" s="8" t="s">
        <v>462</v>
      </c>
      <c r="C212" s="8" t="s">
        <v>463</v>
      </c>
      <c r="D212" s="9">
        <v>214843</v>
      </c>
      <c r="E212" s="9">
        <v>0</v>
      </c>
      <c r="F212" s="9">
        <v>0</v>
      </c>
      <c r="G212" s="9">
        <v>0</v>
      </c>
      <c r="H212" s="9">
        <v>929</v>
      </c>
      <c r="I212" s="9">
        <v>0</v>
      </c>
      <c r="J212" s="9">
        <v>33420</v>
      </c>
      <c r="K212" s="9">
        <v>0</v>
      </c>
      <c r="L212" s="9">
        <v>16802</v>
      </c>
      <c r="M212" s="9">
        <v>0</v>
      </c>
      <c r="N212" s="9">
        <v>265994</v>
      </c>
      <c r="O212" s="9">
        <v>0</v>
      </c>
      <c r="P212" s="9">
        <v>0</v>
      </c>
      <c r="Q212" s="9">
        <v>0</v>
      </c>
    </row>
    <row r="213" spans="1:17" x14ac:dyDescent="0.35">
      <c r="A213" s="7" t="s">
        <v>32</v>
      </c>
      <c r="B213" s="8" t="s">
        <v>464</v>
      </c>
      <c r="C213" s="8" t="s">
        <v>465</v>
      </c>
      <c r="D213" s="9">
        <v>183458</v>
      </c>
      <c r="E213" s="9">
        <v>0</v>
      </c>
      <c r="F213" s="9">
        <v>0</v>
      </c>
      <c r="G213" s="9">
        <v>0</v>
      </c>
      <c r="H213" s="9">
        <v>1829</v>
      </c>
      <c r="I213" s="9">
        <v>0</v>
      </c>
      <c r="J213" s="9">
        <v>26859</v>
      </c>
      <c r="K213" s="9">
        <v>0</v>
      </c>
      <c r="L213" s="9">
        <v>19493</v>
      </c>
      <c r="M213" s="9">
        <v>0</v>
      </c>
      <c r="N213" s="9">
        <v>231639</v>
      </c>
      <c r="O213" s="9">
        <v>0</v>
      </c>
      <c r="P213" s="9">
        <v>0</v>
      </c>
      <c r="Q213" s="9">
        <v>0</v>
      </c>
    </row>
    <row r="214" spans="1:17" x14ac:dyDescent="0.35">
      <c r="A214" s="7" t="s">
        <v>32</v>
      </c>
      <c r="B214" s="8" t="s">
        <v>466</v>
      </c>
      <c r="C214" s="8" t="s">
        <v>467</v>
      </c>
      <c r="D214" s="9">
        <v>169456</v>
      </c>
      <c r="E214" s="9">
        <v>0</v>
      </c>
      <c r="F214" s="9">
        <v>0</v>
      </c>
      <c r="G214" s="9">
        <v>0</v>
      </c>
      <c r="H214" s="9">
        <v>1017</v>
      </c>
      <c r="I214" s="9">
        <v>0</v>
      </c>
      <c r="J214" s="9">
        <v>19738</v>
      </c>
      <c r="K214" s="9">
        <v>0</v>
      </c>
      <c r="L214" s="9">
        <v>70484</v>
      </c>
      <c r="M214" s="9">
        <v>0</v>
      </c>
      <c r="N214" s="9">
        <v>260695</v>
      </c>
      <c r="O214" s="9">
        <v>0</v>
      </c>
      <c r="P214" s="9">
        <v>0</v>
      </c>
      <c r="Q214" s="9">
        <v>0</v>
      </c>
    </row>
    <row r="215" spans="1:17" x14ac:dyDescent="0.35">
      <c r="A215" s="7" t="s">
        <v>32</v>
      </c>
      <c r="B215" s="8" t="s">
        <v>468</v>
      </c>
      <c r="C215" s="8" t="s">
        <v>469</v>
      </c>
      <c r="D215" s="9">
        <v>213272</v>
      </c>
      <c r="E215" s="9">
        <v>0</v>
      </c>
      <c r="F215" s="9">
        <v>0</v>
      </c>
      <c r="G215" s="9">
        <v>0</v>
      </c>
      <c r="H215" s="9">
        <v>2144</v>
      </c>
      <c r="I215" s="9">
        <v>0</v>
      </c>
      <c r="J215" s="9">
        <v>26306</v>
      </c>
      <c r="K215" s="9">
        <v>0</v>
      </c>
      <c r="L215" s="9">
        <v>1330</v>
      </c>
      <c r="M215" s="9">
        <v>0</v>
      </c>
      <c r="N215" s="9">
        <v>243052</v>
      </c>
      <c r="O215" s="9">
        <v>0</v>
      </c>
      <c r="P215" s="9">
        <v>0</v>
      </c>
      <c r="Q215" s="9">
        <v>0</v>
      </c>
    </row>
    <row r="216" spans="1:17" x14ac:dyDescent="0.35">
      <c r="A216" s="7" t="s">
        <v>32</v>
      </c>
      <c r="B216" s="8" t="s">
        <v>470</v>
      </c>
      <c r="C216" s="8" t="s">
        <v>246</v>
      </c>
      <c r="D216" s="9">
        <v>167260</v>
      </c>
      <c r="E216" s="9">
        <v>0</v>
      </c>
      <c r="F216" s="9">
        <v>0</v>
      </c>
      <c r="G216" s="9">
        <v>0</v>
      </c>
      <c r="H216" s="9">
        <v>1294</v>
      </c>
      <c r="I216" s="9">
        <v>0</v>
      </c>
      <c r="J216" s="9">
        <v>15630</v>
      </c>
      <c r="K216" s="9">
        <v>0</v>
      </c>
      <c r="L216" s="9">
        <v>10070</v>
      </c>
      <c r="M216" s="9">
        <v>0</v>
      </c>
      <c r="N216" s="9">
        <v>194254</v>
      </c>
      <c r="O216" s="9">
        <v>0</v>
      </c>
      <c r="P216" s="9">
        <v>0</v>
      </c>
      <c r="Q216" s="9">
        <v>0</v>
      </c>
    </row>
    <row r="217" spans="1:17" x14ac:dyDescent="0.35">
      <c r="A217" s="7" t="s">
        <v>32</v>
      </c>
      <c r="B217" s="8" t="s">
        <v>471</v>
      </c>
      <c r="C217" s="8" t="s">
        <v>472</v>
      </c>
      <c r="D217" s="9">
        <v>158390</v>
      </c>
      <c r="E217" s="9">
        <v>0</v>
      </c>
      <c r="F217" s="9">
        <v>0</v>
      </c>
      <c r="G217" s="9">
        <v>0</v>
      </c>
      <c r="H217" s="9">
        <v>6558</v>
      </c>
      <c r="I217" s="9">
        <v>0</v>
      </c>
      <c r="J217" s="9">
        <v>18074</v>
      </c>
      <c r="K217" s="9">
        <v>0</v>
      </c>
      <c r="L217" s="9">
        <v>1153</v>
      </c>
      <c r="M217" s="9">
        <v>0</v>
      </c>
      <c r="N217" s="9">
        <v>184175</v>
      </c>
      <c r="O217" s="9">
        <v>0</v>
      </c>
      <c r="P217" s="9">
        <v>0</v>
      </c>
      <c r="Q217" s="9">
        <v>0</v>
      </c>
    </row>
    <row r="218" spans="1:17" x14ac:dyDescent="0.35">
      <c r="A218" s="7" t="s">
        <v>32</v>
      </c>
      <c r="B218" s="8" t="s">
        <v>473</v>
      </c>
      <c r="C218" s="8" t="s">
        <v>246</v>
      </c>
      <c r="D218" s="9">
        <v>152765</v>
      </c>
      <c r="E218" s="9">
        <v>0</v>
      </c>
      <c r="F218" s="9">
        <v>0</v>
      </c>
      <c r="G218" s="9">
        <v>0</v>
      </c>
      <c r="H218" s="9">
        <v>2774</v>
      </c>
      <c r="I218" s="9">
        <v>0</v>
      </c>
      <c r="J218" s="9">
        <v>18092</v>
      </c>
      <c r="K218" s="9">
        <v>0</v>
      </c>
      <c r="L218" s="9">
        <v>18037</v>
      </c>
      <c r="M218" s="9">
        <v>0</v>
      </c>
      <c r="N218" s="9">
        <v>191668</v>
      </c>
      <c r="O218" s="9">
        <v>0</v>
      </c>
      <c r="P218" s="9">
        <v>0</v>
      </c>
      <c r="Q218" s="9">
        <v>0</v>
      </c>
    </row>
    <row r="219" spans="1:17" x14ac:dyDescent="0.35">
      <c r="A219" s="7" t="s">
        <v>32</v>
      </c>
      <c r="B219" s="8" t="s">
        <v>474</v>
      </c>
      <c r="C219" s="8" t="s">
        <v>475</v>
      </c>
      <c r="D219" s="9">
        <v>148336</v>
      </c>
      <c r="E219" s="9">
        <v>0</v>
      </c>
      <c r="F219" s="9">
        <v>0</v>
      </c>
      <c r="G219" s="9">
        <v>0</v>
      </c>
      <c r="H219" s="9">
        <v>2538</v>
      </c>
      <c r="I219" s="9">
        <v>0</v>
      </c>
      <c r="J219" s="9">
        <v>18584</v>
      </c>
      <c r="K219" s="9">
        <v>0</v>
      </c>
      <c r="L219" s="9">
        <v>23821</v>
      </c>
      <c r="M219" s="9">
        <v>0</v>
      </c>
      <c r="N219" s="9">
        <v>193279</v>
      </c>
      <c r="O219" s="9">
        <v>0</v>
      </c>
      <c r="P219" s="9">
        <v>0</v>
      </c>
      <c r="Q219" s="9">
        <v>0</v>
      </c>
    </row>
    <row r="220" spans="1:17" x14ac:dyDescent="0.35">
      <c r="A220" s="7" t="s">
        <v>33</v>
      </c>
      <c r="B220" s="8" t="s">
        <v>476</v>
      </c>
      <c r="C220" s="8" t="s">
        <v>115</v>
      </c>
      <c r="D220" s="9">
        <v>529887</v>
      </c>
      <c r="E220" s="9">
        <v>0</v>
      </c>
      <c r="F220" s="9">
        <v>0</v>
      </c>
      <c r="G220" s="9">
        <v>0</v>
      </c>
      <c r="H220" s="9">
        <v>41063</v>
      </c>
      <c r="I220" s="9">
        <v>0</v>
      </c>
      <c r="J220" s="9">
        <v>25500</v>
      </c>
      <c r="K220" s="9">
        <v>0</v>
      </c>
      <c r="L220" s="9">
        <v>55118</v>
      </c>
      <c r="M220" s="9">
        <v>0</v>
      </c>
      <c r="N220" s="9">
        <v>651568</v>
      </c>
      <c r="O220" s="9">
        <v>0</v>
      </c>
      <c r="P220" s="9">
        <v>0</v>
      </c>
      <c r="Q220" s="9">
        <v>0</v>
      </c>
    </row>
    <row r="221" spans="1:17" x14ac:dyDescent="0.35">
      <c r="A221" s="7" t="s">
        <v>33</v>
      </c>
      <c r="B221" s="8" t="s">
        <v>477</v>
      </c>
      <c r="C221" s="8" t="s">
        <v>341</v>
      </c>
      <c r="D221" s="9">
        <v>567448</v>
      </c>
      <c r="E221" s="9">
        <v>0</v>
      </c>
      <c r="F221" s="9">
        <v>0</v>
      </c>
      <c r="G221" s="9">
        <v>0</v>
      </c>
      <c r="H221" s="9">
        <v>34036</v>
      </c>
      <c r="I221" s="9">
        <v>0</v>
      </c>
      <c r="J221" s="9">
        <v>25500</v>
      </c>
      <c r="K221" s="9">
        <v>0</v>
      </c>
      <c r="L221" s="9">
        <v>17361</v>
      </c>
      <c r="M221" s="9">
        <v>0</v>
      </c>
      <c r="N221" s="9">
        <v>644345</v>
      </c>
      <c r="O221" s="9">
        <v>0</v>
      </c>
      <c r="P221" s="9">
        <v>0</v>
      </c>
      <c r="Q221" s="9">
        <v>0</v>
      </c>
    </row>
    <row r="222" spans="1:17" x14ac:dyDescent="0.35">
      <c r="A222" s="7" t="s">
        <v>33</v>
      </c>
      <c r="B222" s="8" t="s">
        <v>478</v>
      </c>
      <c r="C222" s="8" t="s">
        <v>341</v>
      </c>
      <c r="D222" s="9">
        <v>283418</v>
      </c>
      <c r="E222" s="9">
        <v>0</v>
      </c>
      <c r="F222" s="9">
        <v>0</v>
      </c>
      <c r="G222" s="9">
        <v>0</v>
      </c>
      <c r="H222" s="9">
        <v>1370</v>
      </c>
      <c r="I222" s="9">
        <v>0</v>
      </c>
      <c r="J222" s="9">
        <v>25500</v>
      </c>
      <c r="K222" s="9">
        <v>0</v>
      </c>
      <c r="L222" s="9">
        <v>19929</v>
      </c>
      <c r="M222" s="9">
        <v>0</v>
      </c>
      <c r="N222" s="9">
        <v>330217</v>
      </c>
      <c r="O222" s="9">
        <v>0</v>
      </c>
      <c r="P222" s="9">
        <v>0</v>
      </c>
      <c r="Q222" s="9">
        <v>0</v>
      </c>
    </row>
    <row r="223" spans="1:17" x14ac:dyDescent="0.35">
      <c r="A223" s="7" t="s">
        <v>33</v>
      </c>
      <c r="B223" s="8" t="s">
        <v>479</v>
      </c>
      <c r="C223" s="8" t="s">
        <v>480</v>
      </c>
      <c r="D223" s="9">
        <v>161440</v>
      </c>
      <c r="E223" s="9">
        <v>0</v>
      </c>
      <c r="F223" s="9">
        <v>0</v>
      </c>
      <c r="G223" s="9">
        <v>0</v>
      </c>
      <c r="H223" s="9">
        <v>103504</v>
      </c>
      <c r="I223" s="9">
        <v>0</v>
      </c>
      <c r="J223" s="9">
        <v>25500</v>
      </c>
      <c r="K223" s="9">
        <v>0</v>
      </c>
      <c r="L223" s="9">
        <v>17793</v>
      </c>
      <c r="M223" s="9">
        <v>0</v>
      </c>
      <c r="N223" s="9">
        <v>308237</v>
      </c>
      <c r="O223" s="9">
        <v>0</v>
      </c>
      <c r="P223" s="9">
        <v>0</v>
      </c>
      <c r="Q223" s="9">
        <v>0</v>
      </c>
    </row>
    <row r="224" spans="1:17" x14ac:dyDescent="0.35">
      <c r="A224" s="7" t="s">
        <v>33</v>
      </c>
      <c r="B224" s="8" t="s">
        <v>481</v>
      </c>
      <c r="C224" s="8" t="s">
        <v>225</v>
      </c>
      <c r="D224" s="9">
        <v>188600</v>
      </c>
      <c r="E224" s="9">
        <v>0</v>
      </c>
      <c r="F224" s="9">
        <v>15000</v>
      </c>
      <c r="G224" s="9">
        <v>0</v>
      </c>
      <c r="H224" s="9">
        <v>379</v>
      </c>
      <c r="I224" s="9">
        <v>0</v>
      </c>
      <c r="J224" s="9">
        <v>18850</v>
      </c>
      <c r="K224" s="9">
        <v>0</v>
      </c>
      <c r="L224" s="9">
        <v>15920</v>
      </c>
      <c r="M224" s="9">
        <v>0</v>
      </c>
      <c r="N224" s="9">
        <v>238749</v>
      </c>
      <c r="O224" s="9">
        <v>0</v>
      </c>
      <c r="P224" s="9">
        <v>0</v>
      </c>
      <c r="Q224" s="9">
        <v>0</v>
      </c>
    </row>
    <row r="225" spans="1:17" x14ac:dyDescent="0.35">
      <c r="A225" s="7" t="s">
        <v>33</v>
      </c>
      <c r="B225" s="8" t="s">
        <v>482</v>
      </c>
      <c r="C225" s="8" t="s">
        <v>483</v>
      </c>
      <c r="D225" s="9">
        <v>152553</v>
      </c>
      <c r="E225" s="9">
        <v>0</v>
      </c>
      <c r="F225" s="9">
        <v>0</v>
      </c>
      <c r="G225" s="9">
        <v>0</v>
      </c>
      <c r="H225" s="9">
        <v>572</v>
      </c>
      <c r="I225" s="9">
        <v>0</v>
      </c>
      <c r="J225" s="9">
        <v>15876</v>
      </c>
      <c r="K225" s="9">
        <v>0</v>
      </c>
      <c r="L225" s="9">
        <v>57198</v>
      </c>
      <c r="M225" s="9">
        <v>0</v>
      </c>
      <c r="N225" s="9">
        <v>226199</v>
      </c>
      <c r="O225" s="9">
        <v>0</v>
      </c>
      <c r="P225" s="9">
        <v>0</v>
      </c>
      <c r="Q225" s="9">
        <v>0</v>
      </c>
    </row>
    <row r="226" spans="1:17" x14ac:dyDescent="0.35">
      <c r="A226" s="7" t="s">
        <v>33</v>
      </c>
      <c r="B226" s="8" t="s">
        <v>484</v>
      </c>
      <c r="C226" s="8" t="s">
        <v>485</v>
      </c>
      <c r="D226" s="9">
        <v>283391</v>
      </c>
      <c r="E226" s="9">
        <v>0</v>
      </c>
      <c r="F226" s="9">
        <v>0</v>
      </c>
      <c r="G226" s="9">
        <v>0</v>
      </c>
      <c r="H226" s="9">
        <v>2901</v>
      </c>
      <c r="I226" s="9">
        <v>0</v>
      </c>
      <c r="J226" s="9">
        <v>25500</v>
      </c>
      <c r="K226" s="9">
        <v>0</v>
      </c>
      <c r="L226" s="9">
        <v>8220</v>
      </c>
      <c r="M226" s="9">
        <v>0</v>
      </c>
      <c r="N226" s="9">
        <v>320012</v>
      </c>
      <c r="O226" s="9">
        <v>0</v>
      </c>
      <c r="P226" s="9">
        <v>0</v>
      </c>
      <c r="Q226" s="9">
        <v>0</v>
      </c>
    </row>
    <row r="227" spans="1:17" x14ac:dyDescent="0.35">
      <c r="A227" s="7" t="s">
        <v>33</v>
      </c>
      <c r="B227" s="8" t="s">
        <v>486</v>
      </c>
      <c r="C227" s="8" t="s">
        <v>487</v>
      </c>
      <c r="D227" s="9">
        <v>182818</v>
      </c>
      <c r="E227" s="9">
        <v>0</v>
      </c>
      <c r="F227" s="9">
        <v>0</v>
      </c>
      <c r="G227" s="9">
        <v>0</v>
      </c>
      <c r="H227" s="9">
        <v>792</v>
      </c>
      <c r="I227" s="9">
        <v>0</v>
      </c>
      <c r="J227" s="9">
        <v>18833</v>
      </c>
      <c r="K227" s="9">
        <v>0</v>
      </c>
      <c r="L227" s="9">
        <v>58211</v>
      </c>
      <c r="M227" s="9">
        <v>0</v>
      </c>
      <c r="N227" s="9">
        <v>260654</v>
      </c>
      <c r="O227" s="9">
        <v>0</v>
      </c>
      <c r="P227" s="9">
        <v>0</v>
      </c>
      <c r="Q227" s="9">
        <v>0</v>
      </c>
    </row>
    <row r="228" spans="1:17" x14ac:dyDescent="0.35">
      <c r="A228" s="7" t="s">
        <v>33</v>
      </c>
      <c r="B228" s="8" t="s">
        <v>488</v>
      </c>
      <c r="C228" s="8" t="s">
        <v>489</v>
      </c>
      <c r="D228" s="9">
        <v>162073</v>
      </c>
      <c r="E228" s="9">
        <v>0</v>
      </c>
      <c r="F228" s="9">
        <v>0</v>
      </c>
      <c r="G228" s="9">
        <v>0</v>
      </c>
      <c r="H228" s="9">
        <v>1307</v>
      </c>
      <c r="I228" s="9">
        <v>0</v>
      </c>
      <c r="J228" s="9">
        <v>16800</v>
      </c>
      <c r="K228" s="9">
        <v>0</v>
      </c>
      <c r="L228" s="9">
        <v>41239</v>
      </c>
      <c r="M228" s="9">
        <v>0</v>
      </c>
      <c r="N228" s="9">
        <v>221419</v>
      </c>
      <c r="O228" s="9">
        <v>0</v>
      </c>
      <c r="P228" s="9">
        <v>0</v>
      </c>
      <c r="Q228" s="9">
        <v>0</v>
      </c>
    </row>
    <row r="229" spans="1:17" x14ac:dyDescent="0.35">
      <c r="A229" s="7" t="s">
        <v>33</v>
      </c>
      <c r="B229" s="8" t="s">
        <v>490</v>
      </c>
      <c r="C229" s="8" t="s">
        <v>491</v>
      </c>
      <c r="D229" s="9">
        <v>150008</v>
      </c>
      <c r="E229" s="9">
        <v>0</v>
      </c>
      <c r="F229" s="9">
        <v>0</v>
      </c>
      <c r="G229" s="9">
        <v>0</v>
      </c>
      <c r="H229" s="9">
        <v>329</v>
      </c>
      <c r="I229" s="9">
        <v>0</v>
      </c>
      <c r="J229" s="9">
        <v>15492</v>
      </c>
      <c r="K229" s="9">
        <v>0</v>
      </c>
      <c r="L229" s="9">
        <v>19606</v>
      </c>
      <c r="M229" s="9">
        <v>0</v>
      </c>
      <c r="N229" s="9">
        <v>185435</v>
      </c>
      <c r="O229" s="9">
        <v>0</v>
      </c>
      <c r="P229" s="9">
        <v>0</v>
      </c>
      <c r="Q229" s="9">
        <v>0</v>
      </c>
    </row>
    <row r="230" spans="1:17" x14ac:dyDescent="0.35">
      <c r="A230" s="7" t="s">
        <v>33</v>
      </c>
      <c r="B230" s="8" t="s">
        <v>492</v>
      </c>
      <c r="C230" s="8" t="s">
        <v>493</v>
      </c>
      <c r="D230" s="9">
        <v>170818</v>
      </c>
      <c r="E230" s="9">
        <v>0</v>
      </c>
      <c r="F230" s="9">
        <v>0</v>
      </c>
      <c r="G230" s="9">
        <v>0</v>
      </c>
      <c r="H230" s="9">
        <v>2679</v>
      </c>
      <c r="I230" s="9">
        <v>0</v>
      </c>
      <c r="J230" s="9">
        <v>17250</v>
      </c>
      <c r="K230" s="9">
        <v>0</v>
      </c>
      <c r="L230" s="9">
        <v>2910</v>
      </c>
      <c r="M230" s="9">
        <v>0</v>
      </c>
      <c r="N230" s="9">
        <v>193657</v>
      </c>
      <c r="O230" s="9">
        <v>0</v>
      </c>
      <c r="P230" s="9">
        <v>0</v>
      </c>
      <c r="Q230" s="9">
        <v>0</v>
      </c>
    </row>
    <row r="231" spans="1:17" x14ac:dyDescent="0.35">
      <c r="A231" s="7" t="s">
        <v>33</v>
      </c>
      <c r="B231" s="8" t="s">
        <v>494</v>
      </c>
      <c r="C231" s="8" t="s">
        <v>495</v>
      </c>
      <c r="D231" s="9">
        <v>149205</v>
      </c>
      <c r="E231" s="9">
        <v>0</v>
      </c>
      <c r="F231" s="9">
        <v>0</v>
      </c>
      <c r="G231" s="9">
        <v>0</v>
      </c>
      <c r="H231" s="9">
        <v>1436</v>
      </c>
      <c r="I231" s="9">
        <v>0</v>
      </c>
      <c r="J231" s="9">
        <v>15187</v>
      </c>
      <c r="K231" s="9">
        <v>0</v>
      </c>
      <c r="L231" s="9">
        <v>14499</v>
      </c>
      <c r="M231" s="9">
        <v>0</v>
      </c>
      <c r="N231" s="9">
        <v>180327</v>
      </c>
      <c r="O231" s="9">
        <v>0</v>
      </c>
      <c r="P231" s="9">
        <v>0</v>
      </c>
      <c r="Q231" s="9">
        <v>0</v>
      </c>
    </row>
    <row r="232" spans="1:17" x14ac:dyDescent="0.35">
      <c r="A232" s="7" t="s">
        <v>33</v>
      </c>
      <c r="B232" s="8" t="s">
        <v>496</v>
      </c>
      <c r="C232" s="8" t="s">
        <v>497</v>
      </c>
      <c r="D232" s="9">
        <v>171310</v>
      </c>
      <c r="E232" s="9">
        <v>0</v>
      </c>
      <c r="F232" s="9">
        <v>0</v>
      </c>
      <c r="G232" s="9">
        <v>0</v>
      </c>
      <c r="H232" s="9">
        <v>3048</v>
      </c>
      <c r="I232" s="9">
        <v>0</v>
      </c>
      <c r="J232" s="9">
        <v>17648</v>
      </c>
      <c r="K232" s="9">
        <v>0</v>
      </c>
      <c r="L232" s="9">
        <v>17181</v>
      </c>
      <c r="M232" s="9">
        <v>0</v>
      </c>
      <c r="N232" s="9">
        <v>209187</v>
      </c>
      <c r="O232" s="9">
        <v>0</v>
      </c>
      <c r="P232" s="9">
        <v>0</v>
      </c>
      <c r="Q232" s="9">
        <v>0</v>
      </c>
    </row>
    <row r="233" spans="1:17" x14ac:dyDescent="0.35">
      <c r="A233" s="7" t="s">
        <v>33</v>
      </c>
      <c r="B233" s="8" t="s">
        <v>498</v>
      </c>
      <c r="C233" s="8" t="s">
        <v>499</v>
      </c>
      <c r="D233" s="9">
        <v>166957</v>
      </c>
      <c r="E233" s="9">
        <v>0</v>
      </c>
      <c r="F233" s="9">
        <v>0</v>
      </c>
      <c r="G233" s="9">
        <v>0</v>
      </c>
      <c r="H233" s="9">
        <v>1346</v>
      </c>
      <c r="I233" s="9">
        <v>0</v>
      </c>
      <c r="J233" s="9">
        <v>17077</v>
      </c>
      <c r="K233" s="9">
        <v>0</v>
      </c>
      <c r="L233" s="9">
        <v>15693</v>
      </c>
      <c r="M233" s="9">
        <v>0</v>
      </c>
      <c r="N233" s="9">
        <v>201073</v>
      </c>
      <c r="O233" s="9">
        <v>0</v>
      </c>
      <c r="P233" s="9">
        <v>0</v>
      </c>
      <c r="Q233" s="9">
        <v>0</v>
      </c>
    </row>
    <row r="234" spans="1:17" x14ac:dyDescent="0.35">
      <c r="A234" s="7" t="s">
        <v>33</v>
      </c>
      <c r="B234" s="8" t="s">
        <v>500</v>
      </c>
      <c r="C234" s="8" t="s">
        <v>501</v>
      </c>
      <c r="D234" s="9">
        <v>156798</v>
      </c>
      <c r="E234" s="9">
        <v>0</v>
      </c>
      <c r="F234" s="9">
        <v>0</v>
      </c>
      <c r="G234" s="9">
        <v>0</v>
      </c>
      <c r="H234" s="9">
        <v>1528</v>
      </c>
      <c r="I234" s="9">
        <v>0</v>
      </c>
      <c r="J234" s="9">
        <v>16175</v>
      </c>
      <c r="K234" s="9">
        <v>0</v>
      </c>
      <c r="L234" s="9">
        <v>16841</v>
      </c>
      <c r="M234" s="9">
        <v>0</v>
      </c>
      <c r="N234" s="9">
        <v>191342</v>
      </c>
      <c r="O234" s="9">
        <v>0</v>
      </c>
      <c r="P234" s="9">
        <v>0</v>
      </c>
      <c r="Q234" s="9">
        <v>0</v>
      </c>
    </row>
    <row r="235" spans="1:17" x14ac:dyDescent="0.35">
      <c r="A235" s="7" t="s">
        <v>33</v>
      </c>
      <c r="B235" s="8" t="s">
        <v>502</v>
      </c>
      <c r="C235" s="8" t="s">
        <v>503</v>
      </c>
      <c r="D235" s="9">
        <v>149781</v>
      </c>
      <c r="E235" s="9">
        <v>0</v>
      </c>
      <c r="F235" s="9">
        <v>0</v>
      </c>
      <c r="G235" s="9">
        <v>0</v>
      </c>
      <c r="H235" s="9">
        <v>2757</v>
      </c>
      <c r="I235" s="9">
        <v>0</v>
      </c>
      <c r="J235" s="9">
        <v>15353</v>
      </c>
      <c r="K235" s="9">
        <v>0</v>
      </c>
      <c r="L235" s="9">
        <v>15692</v>
      </c>
      <c r="M235" s="9">
        <v>0</v>
      </c>
      <c r="N235" s="9">
        <v>183583</v>
      </c>
      <c r="O235" s="9">
        <v>0</v>
      </c>
      <c r="P235" s="9">
        <v>0</v>
      </c>
      <c r="Q235" s="9">
        <v>0</v>
      </c>
    </row>
    <row r="236" spans="1:17" x14ac:dyDescent="0.35">
      <c r="A236" s="7" t="s">
        <v>33</v>
      </c>
      <c r="B236" s="8" t="s">
        <v>504</v>
      </c>
      <c r="C236" s="8" t="s">
        <v>505</v>
      </c>
      <c r="D236" s="9">
        <v>208700</v>
      </c>
      <c r="E236" s="9">
        <v>0</v>
      </c>
      <c r="F236" s="9">
        <v>0</v>
      </c>
      <c r="G236" s="9">
        <v>0</v>
      </c>
      <c r="H236" s="9">
        <v>2881</v>
      </c>
      <c r="I236" s="9">
        <v>0</v>
      </c>
      <c r="J236" s="9">
        <v>20870</v>
      </c>
      <c r="K236" s="9">
        <v>0</v>
      </c>
      <c r="L236" s="9">
        <v>4327</v>
      </c>
      <c r="M236" s="9">
        <v>0</v>
      </c>
      <c r="N236" s="9">
        <v>236778</v>
      </c>
      <c r="O236" s="9">
        <v>0</v>
      </c>
      <c r="P236" s="9">
        <v>0</v>
      </c>
      <c r="Q236" s="9">
        <v>0</v>
      </c>
    </row>
    <row r="237" spans="1:17" x14ac:dyDescent="0.35">
      <c r="A237" s="7" t="s">
        <v>34</v>
      </c>
      <c r="B237" s="8" t="s">
        <v>506</v>
      </c>
      <c r="C237" s="8" t="s">
        <v>134</v>
      </c>
      <c r="D237" s="9">
        <v>486114</v>
      </c>
      <c r="E237" s="9">
        <v>0</v>
      </c>
      <c r="F237" s="9">
        <v>0</v>
      </c>
      <c r="G237" s="9">
        <v>0</v>
      </c>
      <c r="H237" s="9">
        <v>12988</v>
      </c>
      <c r="I237" s="9">
        <v>0</v>
      </c>
      <c r="J237" s="9">
        <v>88970</v>
      </c>
      <c r="K237" s="9">
        <v>0</v>
      </c>
      <c r="L237" s="9">
        <v>54707</v>
      </c>
      <c r="M237" s="9">
        <v>0</v>
      </c>
      <c r="N237" s="9">
        <v>642779</v>
      </c>
      <c r="O237" s="9">
        <v>0</v>
      </c>
      <c r="P237" s="9">
        <v>0</v>
      </c>
      <c r="Q237" s="9">
        <v>0</v>
      </c>
    </row>
    <row r="238" spans="1:17" x14ac:dyDescent="0.35">
      <c r="A238" s="7" t="s">
        <v>34</v>
      </c>
      <c r="B238" s="8" t="s">
        <v>507</v>
      </c>
      <c r="C238" s="8" t="s">
        <v>508</v>
      </c>
      <c r="D238" s="9">
        <v>270660</v>
      </c>
      <c r="E238" s="9">
        <v>0</v>
      </c>
      <c r="F238" s="9">
        <v>0</v>
      </c>
      <c r="G238" s="9">
        <v>0</v>
      </c>
      <c r="H238" s="9">
        <v>16715</v>
      </c>
      <c r="I238" s="9">
        <v>0</v>
      </c>
      <c r="J238" s="9">
        <v>25500</v>
      </c>
      <c r="K238" s="9">
        <v>0</v>
      </c>
      <c r="L238" s="9">
        <v>19948</v>
      </c>
      <c r="M238" s="9">
        <v>0</v>
      </c>
      <c r="N238" s="9">
        <v>332823</v>
      </c>
      <c r="O238" s="9">
        <v>0</v>
      </c>
      <c r="P238" s="9">
        <v>0</v>
      </c>
      <c r="Q238" s="9">
        <v>0</v>
      </c>
    </row>
    <row r="239" spans="1:17" x14ac:dyDescent="0.35">
      <c r="A239" s="7" t="s">
        <v>34</v>
      </c>
      <c r="B239" s="8" t="s">
        <v>509</v>
      </c>
      <c r="C239" s="8" t="s">
        <v>510</v>
      </c>
      <c r="D239" s="9">
        <v>147957</v>
      </c>
      <c r="E239" s="9">
        <v>0</v>
      </c>
      <c r="F239" s="9">
        <v>0</v>
      </c>
      <c r="G239" s="9">
        <v>0</v>
      </c>
      <c r="H239" s="9">
        <v>1628</v>
      </c>
      <c r="I239" s="9">
        <v>0</v>
      </c>
      <c r="J239" s="9">
        <v>14982</v>
      </c>
      <c r="K239" s="9">
        <v>0</v>
      </c>
      <c r="L239" s="9">
        <v>45633</v>
      </c>
      <c r="M239" s="9">
        <v>0</v>
      </c>
      <c r="N239" s="9">
        <v>210200</v>
      </c>
      <c r="O239" s="9">
        <v>0</v>
      </c>
      <c r="P239" s="9">
        <v>0</v>
      </c>
      <c r="Q239" s="9">
        <v>0</v>
      </c>
    </row>
    <row r="240" spans="1:17" x14ac:dyDescent="0.35">
      <c r="A240" s="7" t="s">
        <v>34</v>
      </c>
      <c r="B240" s="8" t="s">
        <v>511</v>
      </c>
      <c r="C240" s="8" t="s">
        <v>512</v>
      </c>
      <c r="D240" s="9">
        <v>222898</v>
      </c>
      <c r="E240" s="9">
        <v>0</v>
      </c>
      <c r="F240" s="9">
        <v>0</v>
      </c>
      <c r="G240" s="9">
        <v>0</v>
      </c>
      <c r="H240" s="9">
        <v>6035</v>
      </c>
      <c r="I240" s="9">
        <v>0</v>
      </c>
      <c r="J240" s="9">
        <v>22398</v>
      </c>
      <c r="K240" s="9">
        <v>0</v>
      </c>
      <c r="L240" s="9">
        <v>82</v>
      </c>
      <c r="M240" s="9">
        <v>0</v>
      </c>
      <c r="N240" s="9">
        <v>251413</v>
      </c>
      <c r="O240" s="9">
        <v>0</v>
      </c>
      <c r="P240" s="9">
        <v>0</v>
      </c>
      <c r="Q240" s="9">
        <v>0</v>
      </c>
    </row>
    <row r="241" spans="1:17" x14ac:dyDescent="0.35">
      <c r="A241" s="7" t="s">
        <v>34</v>
      </c>
      <c r="B241" s="8" t="s">
        <v>513</v>
      </c>
      <c r="C241" s="8" t="s">
        <v>514</v>
      </c>
      <c r="D241" s="9">
        <v>214185</v>
      </c>
      <c r="E241" s="9">
        <v>0</v>
      </c>
      <c r="F241" s="9">
        <v>0</v>
      </c>
      <c r="G241" s="9">
        <v>0</v>
      </c>
      <c r="H241" s="9">
        <v>944</v>
      </c>
      <c r="I241" s="9">
        <v>0</v>
      </c>
      <c r="J241" s="9">
        <v>21763</v>
      </c>
      <c r="K241" s="9">
        <v>0</v>
      </c>
      <c r="L241" s="9">
        <v>45472</v>
      </c>
      <c r="M241" s="9">
        <v>0</v>
      </c>
      <c r="N241" s="9">
        <v>282364</v>
      </c>
      <c r="O241" s="9">
        <v>0</v>
      </c>
      <c r="P241" s="9">
        <v>0</v>
      </c>
      <c r="Q241" s="9">
        <v>0</v>
      </c>
    </row>
    <row r="242" spans="1:17" x14ac:dyDescent="0.35">
      <c r="A242" s="7" t="s">
        <v>34</v>
      </c>
      <c r="B242" s="8" t="s">
        <v>515</v>
      </c>
      <c r="C242" s="8" t="s">
        <v>516</v>
      </c>
      <c r="D242" s="9">
        <v>226056</v>
      </c>
      <c r="E242" s="9">
        <v>0</v>
      </c>
      <c r="F242" s="9">
        <v>0</v>
      </c>
      <c r="G242" s="9">
        <v>0</v>
      </c>
      <c r="H242" s="9">
        <v>2701</v>
      </c>
      <c r="I242" s="9">
        <v>0</v>
      </c>
      <c r="J242" s="9">
        <v>22914</v>
      </c>
      <c r="K242" s="9">
        <v>0</v>
      </c>
      <c r="L242" s="9">
        <v>8711</v>
      </c>
      <c r="M242" s="9">
        <v>0</v>
      </c>
      <c r="N242" s="9">
        <v>260382</v>
      </c>
      <c r="O242" s="9">
        <v>0</v>
      </c>
      <c r="P242" s="9">
        <v>0</v>
      </c>
      <c r="Q242" s="9">
        <v>0</v>
      </c>
    </row>
    <row r="243" spans="1:17" x14ac:dyDescent="0.35">
      <c r="A243" s="7" t="s">
        <v>34</v>
      </c>
      <c r="B243" s="8" t="s">
        <v>517</v>
      </c>
      <c r="C243" s="8" t="s">
        <v>518</v>
      </c>
      <c r="D243" s="9">
        <v>245035</v>
      </c>
      <c r="E243" s="9">
        <v>0</v>
      </c>
      <c r="F243" s="9">
        <v>0</v>
      </c>
      <c r="G243" s="9">
        <v>0</v>
      </c>
      <c r="H243" s="9">
        <v>5072</v>
      </c>
      <c r="I243" s="9">
        <v>0</v>
      </c>
      <c r="J243" s="9">
        <v>25374</v>
      </c>
      <c r="K243" s="9">
        <v>0</v>
      </c>
      <c r="L243" s="9">
        <v>102130</v>
      </c>
      <c r="M243" s="9">
        <v>0</v>
      </c>
      <c r="N243" s="9">
        <v>377611</v>
      </c>
      <c r="O243" s="9">
        <v>0</v>
      </c>
      <c r="P243" s="9">
        <v>0</v>
      </c>
      <c r="Q243" s="9">
        <v>0</v>
      </c>
    </row>
    <row r="244" spans="1:17" x14ac:dyDescent="0.35">
      <c r="A244" s="7" t="s">
        <v>34</v>
      </c>
      <c r="B244" s="8" t="s">
        <v>519</v>
      </c>
      <c r="C244" s="8" t="s">
        <v>152</v>
      </c>
      <c r="D244" s="9">
        <v>392603</v>
      </c>
      <c r="E244" s="9">
        <v>0</v>
      </c>
      <c r="F244" s="9">
        <v>0</v>
      </c>
      <c r="G244" s="9">
        <v>0</v>
      </c>
      <c r="H244" s="9">
        <v>3740</v>
      </c>
      <c r="I244" s="9">
        <v>0</v>
      </c>
      <c r="J244" s="9">
        <v>25500</v>
      </c>
      <c r="K244" s="9">
        <v>0</v>
      </c>
      <c r="L244" s="9">
        <v>3368</v>
      </c>
      <c r="M244" s="9">
        <v>0</v>
      </c>
      <c r="N244" s="9">
        <v>425211</v>
      </c>
      <c r="O244" s="9">
        <v>0</v>
      </c>
      <c r="P244" s="9">
        <v>0</v>
      </c>
      <c r="Q244" s="9">
        <v>0</v>
      </c>
    </row>
    <row r="245" spans="1:17" x14ac:dyDescent="0.35">
      <c r="A245" s="7" t="s">
        <v>34</v>
      </c>
      <c r="B245" s="8" t="s">
        <v>520</v>
      </c>
      <c r="C245" s="8" t="s">
        <v>451</v>
      </c>
      <c r="D245" s="9">
        <v>179550</v>
      </c>
      <c r="E245" s="9">
        <v>0</v>
      </c>
      <c r="F245" s="9">
        <v>0</v>
      </c>
      <c r="G245" s="9">
        <v>0</v>
      </c>
      <c r="H245" s="9">
        <v>2669</v>
      </c>
      <c r="I245" s="9">
        <v>0</v>
      </c>
      <c r="J245" s="9">
        <v>18055</v>
      </c>
      <c r="K245" s="9">
        <v>0</v>
      </c>
      <c r="L245" s="9">
        <v>0</v>
      </c>
      <c r="M245" s="9">
        <v>0</v>
      </c>
      <c r="N245" s="9">
        <v>200274</v>
      </c>
      <c r="O245" s="9">
        <v>0</v>
      </c>
      <c r="P245" s="9">
        <v>0</v>
      </c>
      <c r="Q245" s="9">
        <v>0</v>
      </c>
    </row>
    <row r="246" spans="1:17" x14ac:dyDescent="0.35">
      <c r="A246" s="7" t="s">
        <v>34</v>
      </c>
      <c r="B246" s="8" t="s">
        <v>521</v>
      </c>
      <c r="C246" s="8" t="s">
        <v>522</v>
      </c>
      <c r="D246" s="9">
        <v>179905</v>
      </c>
      <c r="E246" s="9">
        <v>0</v>
      </c>
      <c r="F246" s="9">
        <v>0</v>
      </c>
      <c r="G246" s="9">
        <v>0</v>
      </c>
      <c r="H246" s="9">
        <v>684</v>
      </c>
      <c r="I246" s="9">
        <v>0</v>
      </c>
      <c r="J246" s="9">
        <v>18079</v>
      </c>
      <c r="K246" s="9">
        <v>0</v>
      </c>
      <c r="L246" s="9">
        <v>6512</v>
      </c>
      <c r="M246" s="9">
        <v>0</v>
      </c>
      <c r="N246" s="9">
        <v>205180</v>
      </c>
      <c r="O246" s="9">
        <v>0</v>
      </c>
      <c r="P246" s="9">
        <v>0</v>
      </c>
      <c r="Q246" s="9">
        <v>0</v>
      </c>
    </row>
    <row r="247" spans="1:17" x14ac:dyDescent="0.35">
      <c r="A247" s="7" t="s">
        <v>34</v>
      </c>
      <c r="B247" s="8" t="s">
        <v>523</v>
      </c>
      <c r="C247" s="8" t="s">
        <v>451</v>
      </c>
      <c r="D247" s="9">
        <v>177497</v>
      </c>
      <c r="E247" s="9">
        <v>0</v>
      </c>
      <c r="F247" s="9">
        <v>0</v>
      </c>
      <c r="G247" s="9">
        <v>0</v>
      </c>
      <c r="H247" s="9">
        <v>935</v>
      </c>
      <c r="I247" s="9">
        <v>0</v>
      </c>
      <c r="J247" s="9">
        <v>17980</v>
      </c>
      <c r="K247" s="9">
        <v>0</v>
      </c>
      <c r="L247" s="9">
        <v>7930</v>
      </c>
      <c r="M247" s="9">
        <v>0</v>
      </c>
      <c r="N247" s="9">
        <v>204342</v>
      </c>
      <c r="O247" s="9">
        <v>0</v>
      </c>
      <c r="P247" s="9">
        <v>0</v>
      </c>
      <c r="Q247" s="9">
        <v>0</v>
      </c>
    </row>
    <row r="248" spans="1:17" x14ac:dyDescent="0.35">
      <c r="A248" s="7" t="s">
        <v>34</v>
      </c>
      <c r="B248" s="8" t="s">
        <v>524</v>
      </c>
      <c r="C248" s="8" t="s">
        <v>525</v>
      </c>
      <c r="D248" s="9">
        <v>169690</v>
      </c>
      <c r="E248" s="9">
        <v>0</v>
      </c>
      <c r="F248" s="9">
        <v>0</v>
      </c>
      <c r="G248" s="9">
        <v>0</v>
      </c>
      <c r="H248" s="9">
        <v>1867</v>
      </c>
      <c r="I248" s="9">
        <v>0</v>
      </c>
      <c r="J248" s="9">
        <v>17380</v>
      </c>
      <c r="K248" s="9">
        <v>0</v>
      </c>
      <c r="L248" s="9">
        <v>8611</v>
      </c>
      <c r="M248" s="9">
        <v>0</v>
      </c>
      <c r="N248" s="9">
        <v>197548</v>
      </c>
      <c r="O248" s="9">
        <v>0</v>
      </c>
      <c r="P248" s="9">
        <v>0</v>
      </c>
      <c r="Q248" s="9">
        <v>0</v>
      </c>
    </row>
    <row r="249" spans="1:17" x14ac:dyDescent="0.35">
      <c r="A249" s="7" t="s">
        <v>34</v>
      </c>
      <c r="B249" s="8" t="s">
        <v>526</v>
      </c>
      <c r="C249" s="8" t="s">
        <v>527</v>
      </c>
      <c r="D249" s="9">
        <v>169126</v>
      </c>
      <c r="E249" s="9">
        <v>0</v>
      </c>
      <c r="F249" s="9">
        <v>0</v>
      </c>
      <c r="G249" s="9">
        <v>0</v>
      </c>
      <c r="H249" s="9">
        <v>998</v>
      </c>
      <c r="I249" s="9">
        <v>0</v>
      </c>
      <c r="J249" s="9">
        <v>17550</v>
      </c>
      <c r="K249" s="9">
        <v>0</v>
      </c>
      <c r="L249" s="9">
        <v>15352</v>
      </c>
      <c r="M249" s="9">
        <v>0</v>
      </c>
      <c r="N249" s="9">
        <v>203026</v>
      </c>
      <c r="O249" s="9">
        <v>0</v>
      </c>
      <c r="P249" s="9">
        <v>0</v>
      </c>
      <c r="Q249" s="9">
        <v>0</v>
      </c>
    </row>
    <row r="250" spans="1:17" x14ac:dyDescent="0.35">
      <c r="A250" s="7" t="s">
        <v>34</v>
      </c>
      <c r="B250" s="8" t="s">
        <v>528</v>
      </c>
      <c r="C250" s="8" t="s">
        <v>529</v>
      </c>
      <c r="D250" s="9">
        <v>123754</v>
      </c>
      <c r="E250" s="9">
        <v>0</v>
      </c>
      <c r="F250" s="9">
        <v>0</v>
      </c>
      <c r="G250" s="9">
        <v>0</v>
      </c>
      <c r="H250" s="9">
        <v>1570</v>
      </c>
      <c r="I250" s="9">
        <v>0</v>
      </c>
      <c r="J250" s="9">
        <v>12535</v>
      </c>
      <c r="K250" s="9">
        <v>0</v>
      </c>
      <c r="L250" s="9">
        <v>600</v>
      </c>
      <c r="M250" s="9">
        <v>0</v>
      </c>
      <c r="N250" s="9">
        <v>138459</v>
      </c>
      <c r="O250" s="9">
        <v>0</v>
      </c>
      <c r="P250" s="9">
        <v>0</v>
      </c>
      <c r="Q250" s="9">
        <v>0</v>
      </c>
    </row>
    <row r="251" spans="1:17" x14ac:dyDescent="0.35">
      <c r="A251" s="7" t="s">
        <v>34</v>
      </c>
      <c r="B251" s="8" t="s">
        <v>530</v>
      </c>
      <c r="C251" s="8" t="s">
        <v>531</v>
      </c>
      <c r="D251" s="9">
        <v>150353</v>
      </c>
      <c r="E251" s="9">
        <v>0</v>
      </c>
      <c r="F251" s="9">
        <v>0</v>
      </c>
      <c r="G251" s="9">
        <v>0</v>
      </c>
      <c r="H251" s="9">
        <v>1022</v>
      </c>
      <c r="I251" s="9">
        <v>0</v>
      </c>
      <c r="J251" s="9">
        <v>15473</v>
      </c>
      <c r="K251" s="9">
        <v>0</v>
      </c>
      <c r="L251" s="9">
        <v>35595</v>
      </c>
      <c r="M251" s="9">
        <v>0</v>
      </c>
      <c r="N251" s="9">
        <v>202443</v>
      </c>
      <c r="O251" s="9">
        <v>0</v>
      </c>
      <c r="P251" s="9">
        <v>0</v>
      </c>
      <c r="Q251" s="9">
        <v>0</v>
      </c>
    </row>
    <row r="252" spans="1:17" x14ac:dyDescent="0.35">
      <c r="A252" s="7" t="s">
        <v>35</v>
      </c>
      <c r="B252" s="8" t="s">
        <v>532</v>
      </c>
      <c r="C252" s="8" t="s">
        <v>134</v>
      </c>
      <c r="D252" s="9">
        <v>318364</v>
      </c>
      <c r="E252" s="9"/>
      <c r="F252" s="9"/>
      <c r="G252" s="9"/>
      <c r="H252" s="9"/>
      <c r="I252" s="9"/>
      <c r="J252" s="9">
        <v>22215</v>
      </c>
      <c r="K252" s="9"/>
      <c r="L252" s="9">
        <v>74579</v>
      </c>
      <c r="M252" s="9"/>
      <c r="N252" s="9">
        <v>415158</v>
      </c>
    </row>
    <row r="253" spans="1:17" x14ac:dyDescent="0.35">
      <c r="A253" s="7" t="s">
        <v>35</v>
      </c>
      <c r="B253" s="8" t="s">
        <v>533</v>
      </c>
      <c r="C253" s="8" t="s">
        <v>534</v>
      </c>
      <c r="D253" s="9">
        <v>165078</v>
      </c>
      <c r="E253" s="9"/>
      <c r="F253" s="9"/>
      <c r="G253" s="9"/>
      <c r="H253" s="9"/>
      <c r="I253" s="9"/>
      <c r="J253" s="9">
        <v>15135</v>
      </c>
      <c r="K253" s="9"/>
      <c r="L253" s="9">
        <v>27743</v>
      </c>
      <c r="M253" s="9"/>
      <c r="N253" s="9">
        <v>207956</v>
      </c>
    </row>
    <row r="254" spans="1:17" x14ac:dyDescent="0.35">
      <c r="A254" s="7" t="s">
        <v>35</v>
      </c>
      <c r="B254" s="8" t="s">
        <v>535</v>
      </c>
      <c r="C254" s="8" t="s">
        <v>536</v>
      </c>
      <c r="D254" s="9">
        <v>101270</v>
      </c>
      <c r="E254" s="9"/>
      <c r="F254" s="9"/>
      <c r="G254" s="9"/>
      <c r="H254" s="9"/>
      <c r="I254" s="9"/>
      <c r="J254" s="9">
        <v>9125</v>
      </c>
      <c r="K254" s="9"/>
      <c r="L254" s="9">
        <v>1145</v>
      </c>
      <c r="M254" s="9"/>
      <c r="N254" s="9">
        <v>111540</v>
      </c>
    </row>
    <row r="255" spans="1:17" x14ac:dyDescent="0.35">
      <c r="A255" s="7" t="s">
        <v>35</v>
      </c>
      <c r="B255" s="8" t="s">
        <v>537</v>
      </c>
      <c r="C255" s="8" t="s">
        <v>287</v>
      </c>
      <c r="D255" s="9">
        <v>141350</v>
      </c>
      <c r="E255" s="9"/>
      <c r="F255" s="9"/>
      <c r="G255" s="9"/>
      <c r="H255" s="9"/>
      <c r="I255" s="9"/>
      <c r="J255" s="9">
        <v>12780</v>
      </c>
      <c r="K255" s="9"/>
      <c r="L255" s="9">
        <v>8555</v>
      </c>
      <c r="M255" s="9"/>
      <c r="N255" s="9">
        <v>162685</v>
      </c>
    </row>
    <row r="256" spans="1:17" x14ac:dyDescent="0.35">
      <c r="A256" s="7" t="s">
        <v>35</v>
      </c>
      <c r="B256" s="8" t="s">
        <v>538</v>
      </c>
      <c r="C256" s="8" t="s">
        <v>539</v>
      </c>
      <c r="D256" s="9">
        <v>153124</v>
      </c>
      <c r="E256" s="9"/>
      <c r="F256" s="9"/>
      <c r="G256" s="9"/>
      <c r="H256" s="9"/>
      <c r="I256" s="9"/>
      <c r="J256" s="9">
        <v>14276</v>
      </c>
      <c r="K256" s="9"/>
      <c r="L256" s="9">
        <v>36815</v>
      </c>
      <c r="M256" s="9"/>
      <c r="N256" s="9">
        <v>204215</v>
      </c>
    </row>
    <row r="257" spans="1:17" x14ac:dyDescent="0.35">
      <c r="A257" s="7" t="s">
        <v>35</v>
      </c>
      <c r="B257" s="8" t="s">
        <v>540</v>
      </c>
      <c r="C257" s="8" t="s">
        <v>541</v>
      </c>
      <c r="D257" s="9">
        <v>168200</v>
      </c>
      <c r="E257" s="9"/>
      <c r="F257" s="9"/>
      <c r="G257" s="9"/>
      <c r="H257" s="9"/>
      <c r="I257" s="9"/>
      <c r="J257" s="9">
        <v>15564</v>
      </c>
      <c r="K257" s="9"/>
      <c r="L257" s="9">
        <v>34775</v>
      </c>
      <c r="M257" s="9"/>
      <c r="N257" s="9">
        <v>218539</v>
      </c>
    </row>
    <row r="258" spans="1:17" x14ac:dyDescent="0.35">
      <c r="A258" s="7" t="s">
        <v>36</v>
      </c>
      <c r="B258" s="8" t="s">
        <v>542</v>
      </c>
      <c r="C258" s="8" t="s">
        <v>115</v>
      </c>
      <c r="D258" s="9">
        <v>296962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25500</v>
      </c>
      <c r="K258" s="9">
        <v>0</v>
      </c>
      <c r="L258" s="9">
        <v>5484</v>
      </c>
      <c r="M258" s="9">
        <v>0</v>
      </c>
      <c r="N258" s="9">
        <v>327946</v>
      </c>
      <c r="O258" s="9">
        <v>0</v>
      </c>
      <c r="P258" s="9">
        <v>0</v>
      </c>
      <c r="Q258" s="9">
        <v>0</v>
      </c>
    </row>
    <row r="259" spans="1:17" x14ac:dyDescent="0.35">
      <c r="A259" s="7" t="s">
        <v>36</v>
      </c>
      <c r="B259" s="8" t="s">
        <v>543</v>
      </c>
      <c r="C259" s="8" t="s">
        <v>544</v>
      </c>
      <c r="D259" s="9">
        <v>151397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15544</v>
      </c>
      <c r="K259" s="9">
        <v>0</v>
      </c>
      <c r="L259" s="9">
        <v>4308</v>
      </c>
      <c r="M259" s="9">
        <v>0</v>
      </c>
      <c r="N259" s="9">
        <v>171249</v>
      </c>
      <c r="O259" s="9">
        <v>0</v>
      </c>
      <c r="P259" s="9">
        <v>0</v>
      </c>
      <c r="Q259" s="9">
        <v>0</v>
      </c>
    </row>
    <row r="260" spans="1:17" x14ac:dyDescent="0.35">
      <c r="A260" s="7" t="s">
        <v>36</v>
      </c>
      <c r="B260" s="8" t="s">
        <v>545</v>
      </c>
      <c r="C260" s="8" t="s">
        <v>546</v>
      </c>
      <c r="D260" s="9">
        <v>159893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11550</v>
      </c>
      <c r="K260" s="9">
        <v>0</v>
      </c>
      <c r="L260" s="9">
        <v>3916</v>
      </c>
      <c r="M260" s="9">
        <v>0</v>
      </c>
      <c r="N260" s="9">
        <v>175359</v>
      </c>
      <c r="O260" s="9">
        <v>0</v>
      </c>
      <c r="P260" s="9">
        <v>0</v>
      </c>
      <c r="Q260" s="9">
        <v>0</v>
      </c>
    </row>
    <row r="261" spans="1:17" x14ac:dyDescent="0.35">
      <c r="A261" s="7" t="s">
        <v>37</v>
      </c>
      <c r="B261" s="8" t="s">
        <v>547</v>
      </c>
      <c r="C261" s="8" t="s">
        <v>134</v>
      </c>
      <c r="D261" s="9">
        <v>208333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22917</v>
      </c>
      <c r="K261" s="9">
        <v>0</v>
      </c>
      <c r="L261" s="9">
        <v>39741</v>
      </c>
      <c r="M261" s="9">
        <v>0</v>
      </c>
      <c r="N261" s="9">
        <v>270991</v>
      </c>
      <c r="O261" s="9">
        <v>0</v>
      </c>
      <c r="P261" s="9">
        <v>0</v>
      </c>
      <c r="Q261" s="9">
        <v>0</v>
      </c>
    </row>
    <row r="262" spans="1:17" x14ac:dyDescent="0.35">
      <c r="A262" s="7" t="s">
        <v>37</v>
      </c>
      <c r="B262" s="8" t="s">
        <v>548</v>
      </c>
      <c r="C262" s="8" t="s">
        <v>549</v>
      </c>
      <c r="D262" s="9">
        <v>245000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26950</v>
      </c>
      <c r="K262" s="9">
        <v>0</v>
      </c>
      <c r="L262" s="9">
        <v>48220</v>
      </c>
      <c r="M262" s="9">
        <v>0</v>
      </c>
      <c r="N262" s="9">
        <v>320170</v>
      </c>
      <c r="O262" s="9">
        <v>0</v>
      </c>
      <c r="P262" s="9">
        <v>0</v>
      </c>
      <c r="Q262" s="9">
        <v>0</v>
      </c>
    </row>
    <row r="263" spans="1:17" x14ac:dyDescent="0.35">
      <c r="A263" s="7" t="s">
        <v>37</v>
      </c>
      <c r="B263" s="8" t="s">
        <v>550</v>
      </c>
      <c r="C263" s="8" t="s">
        <v>551</v>
      </c>
      <c r="D263" s="9">
        <v>253683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27905</v>
      </c>
      <c r="K263" s="9">
        <v>0</v>
      </c>
      <c r="L263" s="9">
        <v>16901</v>
      </c>
      <c r="M263" s="9">
        <v>0</v>
      </c>
      <c r="N263" s="9">
        <v>298489</v>
      </c>
      <c r="O263" s="9">
        <v>0</v>
      </c>
      <c r="P263" s="9">
        <v>0</v>
      </c>
      <c r="Q263" s="9">
        <v>0</v>
      </c>
    </row>
    <row r="264" spans="1:17" x14ac:dyDescent="0.35">
      <c r="A264" s="7" t="s">
        <v>37</v>
      </c>
      <c r="B264" s="8" t="s">
        <v>552</v>
      </c>
      <c r="C264" s="8" t="s">
        <v>553</v>
      </c>
      <c r="D264" s="9">
        <v>245242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26815</v>
      </c>
      <c r="K264" s="9">
        <v>0</v>
      </c>
      <c r="L264" s="9">
        <v>5662</v>
      </c>
      <c r="M264" s="9">
        <v>0</v>
      </c>
      <c r="N264" s="9">
        <v>277719</v>
      </c>
      <c r="O264" s="9">
        <v>0</v>
      </c>
      <c r="P264" s="9">
        <v>0</v>
      </c>
      <c r="Q264" s="9">
        <v>0</v>
      </c>
    </row>
    <row r="265" spans="1:17" x14ac:dyDescent="0.35">
      <c r="A265" s="7" t="s">
        <v>37</v>
      </c>
      <c r="B265" s="8" t="s">
        <v>554</v>
      </c>
      <c r="C265" s="8" t="s">
        <v>555</v>
      </c>
      <c r="D265" s="9">
        <v>227275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25246</v>
      </c>
      <c r="K265" s="9">
        <v>0</v>
      </c>
      <c r="L265" s="9">
        <v>18969</v>
      </c>
      <c r="M265" s="9">
        <v>0</v>
      </c>
      <c r="N265" s="9">
        <v>271490</v>
      </c>
      <c r="O265" s="9">
        <v>0</v>
      </c>
      <c r="P265" s="9">
        <v>0</v>
      </c>
      <c r="Q265" s="9">
        <v>0</v>
      </c>
    </row>
    <row r="266" spans="1:17" x14ac:dyDescent="0.35">
      <c r="A266" s="7" t="s">
        <v>37</v>
      </c>
      <c r="B266" s="8" t="s">
        <v>556</v>
      </c>
      <c r="C266" s="8" t="s">
        <v>557</v>
      </c>
      <c r="D266" s="9">
        <v>227083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24979</v>
      </c>
      <c r="K266" s="9">
        <v>0</v>
      </c>
      <c r="L266" s="9">
        <v>16699</v>
      </c>
      <c r="M266" s="9">
        <v>0</v>
      </c>
      <c r="N266" s="9">
        <v>268761</v>
      </c>
      <c r="O266" s="9">
        <v>0</v>
      </c>
      <c r="P266" s="9">
        <v>0</v>
      </c>
      <c r="Q266" s="9">
        <v>0</v>
      </c>
    </row>
    <row r="267" spans="1:17" x14ac:dyDescent="0.35">
      <c r="A267" s="7" t="s">
        <v>37</v>
      </c>
      <c r="B267" s="8" t="s">
        <v>558</v>
      </c>
      <c r="C267" s="8" t="s">
        <v>559</v>
      </c>
      <c r="D267" s="9">
        <v>184642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20311</v>
      </c>
      <c r="K267" s="9">
        <v>0</v>
      </c>
      <c r="L267" s="9">
        <v>19694</v>
      </c>
      <c r="M267" s="9">
        <v>0</v>
      </c>
      <c r="N267" s="9">
        <v>224647</v>
      </c>
      <c r="O267" s="9">
        <v>0</v>
      </c>
      <c r="P267" s="9">
        <v>0</v>
      </c>
      <c r="Q267" s="9">
        <v>0</v>
      </c>
    </row>
    <row r="268" spans="1:17" x14ac:dyDescent="0.35">
      <c r="A268" s="7" t="s">
        <v>37</v>
      </c>
      <c r="B268" s="8" t="s">
        <v>560</v>
      </c>
      <c r="C268" s="8" t="s">
        <v>178</v>
      </c>
      <c r="D268" s="9">
        <v>154392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16983</v>
      </c>
      <c r="K268" s="9">
        <v>0</v>
      </c>
      <c r="L268" s="9">
        <v>25743</v>
      </c>
      <c r="M268" s="9">
        <v>0</v>
      </c>
      <c r="N268" s="9">
        <v>197118</v>
      </c>
      <c r="O268" s="9">
        <v>0</v>
      </c>
      <c r="P268" s="9">
        <v>0</v>
      </c>
      <c r="Q268" s="9">
        <v>0</v>
      </c>
    </row>
    <row r="269" spans="1:17" x14ac:dyDescent="0.35">
      <c r="A269" s="7" t="s">
        <v>37</v>
      </c>
      <c r="B269" s="8" t="s">
        <v>561</v>
      </c>
      <c r="C269" s="8" t="s">
        <v>562</v>
      </c>
      <c r="D269" s="9">
        <v>147200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16765</v>
      </c>
      <c r="K269" s="9">
        <v>0</v>
      </c>
      <c r="L269" s="9">
        <v>19410</v>
      </c>
      <c r="M269" s="9">
        <v>0</v>
      </c>
      <c r="N269" s="9">
        <v>183375</v>
      </c>
      <c r="O269" s="9">
        <v>0</v>
      </c>
      <c r="P269" s="9">
        <v>0</v>
      </c>
      <c r="Q269" s="9">
        <v>0</v>
      </c>
    </row>
    <row r="270" spans="1:17" x14ac:dyDescent="0.35">
      <c r="A270" s="7" t="s">
        <v>37</v>
      </c>
      <c r="B270" s="8" t="s">
        <v>563</v>
      </c>
      <c r="C270" s="8" t="s">
        <v>194</v>
      </c>
      <c r="D270" s="9">
        <v>174408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19185</v>
      </c>
      <c r="K270" s="9">
        <v>0</v>
      </c>
      <c r="L270" s="9">
        <v>8947</v>
      </c>
      <c r="M270" s="9">
        <v>0</v>
      </c>
      <c r="N270" s="9">
        <v>202540</v>
      </c>
      <c r="O270" s="9">
        <v>0</v>
      </c>
      <c r="P270" s="9">
        <v>0</v>
      </c>
      <c r="Q270" s="9">
        <v>0</v>
      </c>
    </row>
    <row r="271" spans="1:17" x14ac:dyDescent="0.35">
      <c r="A271" s="7" t="s">
        <v>37</v>
      </c>
      <c r="B271" s="8" t="s">
        <v>564</v>
      </c>
      <c r="C271" s="8" t="s">
        <v>194</v>
      </c>
      <c r="D271" s="9">
        <v>155519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17107</v>
      </c>
      <c r="K271" s="9">
        <v>0</v>
      </c>
      <c r="L271" s="9">
        <v>8803</v>
      </c>
      <c r="M271" s="9">
        <v>0</v>
      </c>
      <c r="N271" s="9">
        <v>181429</v>
      </c>
      <c r="O271" s="9">
        <v>0</v>
      </c>
      <c r="P271" s="9">
        <v>0</v>
      </c>
      <c r="Q271" s="9">
        <v>0</v>
      </c>
    </row>
    <row r="272" spans="1:17" x14ac:dyDescent="0.35">
      <c r="A272" s="7" t="s">
        <v>37</v>
      </c>
      <c r="B272" s="8" t="s">
        <v>565</v>
      </c>
      <c r="C272" s="8" t="s">
        <v>194</v>
      </c>
      <c r="D272" s="9">
        <v>150564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16562</v>
      </c>
      <c r="K272" s="9">
        <v>0</v>
      </c>
      <c r="L272" s="9">
        <v>16117</v>
      </c>
      <c r="M272" s="9">
        <v>0</v>
      </c>
      <c r="N272" s="9">
        <v>183243</v>
      </c>
      <c r="O272" s="9">
        <v>0</v>
      </c>
      <c r="P272" s="9">
        <v>0</v>
      </c>
      <c r="Q272" s="9">
        <v>0</v>
      </c>
    </row>
    <row r="273" spans="1:17" x14ac:dyDescent="0.35">
      <c r="A273" s="7" t="s">
        <v>37</v>
      </c>
      <c r="B273" s="8" t="s">
        <v>566</v>
      </c>
      <c r="C273" s="8" t="s">
        <v>194</v>
      </c>
      <c r="D273" s="9">
        <v>143032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14318</v>
      </c>
      <c r="K273" s="9">
        <v>0</v>
      </c>
      <c r="L273" s="9">
        <v>24659</v>
      </c>
      <c r="M273" s="9">
        <v>0</v>
      </c>
      <c r="N273" s="9">
        <v>182009</v>
      </c>
      <c r="O273" s="9">
        <v>0</v>
      </c>
      <c r="P273" s="9">
        <v>0</v>
      </c>
      <c r="Q273" s="9">
        <v>0</v>
      </c>
    </row>
    <row r="274" spans="1:17" x14ac:dyDescent="0.35">
      <c r="A274" s="7" t="s">
        <v>37</v>
      </c>
      <c r="B274" s="8" t="s">
        <v>567</v>
      </c>
      <c r="C274" s="8" t="s">
        <v>568</v>
      </c>
      <c r="D274" s="9">
        <v>142937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15723</v>
      </c>
      <c r="K274" s="9">
        <v>0</v>
      </c>
      <c r="L274" s="9">
        <v>25839</v>
      </c>
      <c r="M274" s="9">
        <v>0</v>
      </c>
      <c r="N274" s="9">
        <v>184499</v>
      </c>
      <c r="O274" s="9">
        <v>0</v>
      </c>
      <c r="P274" s="9">
        <v>0</v>
      </c>
      <c r="Q274" s="9">
        <v>0</v>
      </c>
    </row>
    <row r="275" spans="1:17" x14ac:dyDescent="0.35">
      <c r="A275" s="7" t="s">
        <v>38</v>
      </c>
      <c r="B275" s="8" t="s">
        <v>569</v>
      </c>
      <c r="C275" s="8" t="s">
        <v>134</v>
      </c>
      <c r="D275" s="9">
        <v>330210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25896</v>
      </c>
      <c r="K275" s="9">
        <v>0</v>
      </c>
      <c r="L275" s="9">
        <v>25399</v>
      </c>
      <c r="M275" s="9">
        <v>0</v>
      </c>
      <c r="N275" s="9">
        <v>381505</v>
      </c>
      <c r="O275" s="9">
        <v>0</v>
      </c>
      <c r="P275" s="9">
        <v>0</v>
      </c>
      <c r="Q275" s="9">
        <v>0</v>
      </c>
    </row>
    <row r="276" spans="1:17" x14ac:dyDescent="0.35">
      <c r="A276" s="7" t="s">
        <v>38</v>
      </c>
      <c r="B276" s="8" t="s">
        <v>570</v>
      </c>
      <c r="C276" s="8" t="s">
        <v>571</v>
      </c>
      <c r="D276" s="9">
        <v>178500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19212</v>
      </c>
      <c r="K276" s="9">
        <v>0</v>
      </c>
      <c r="L276" s="9">
        <v>59973</v>
      </c>
      <c r="M276" s="9">
        <v>0</v>
      </c>
      <c r="N276" s="9">
        <v>257685</v>
      </c>
      <c r="O276" s="9">
        <v>0</v>
      </c>
      <c r="P276" s="9">
        <v>0</v>
      </c>
      <c r="Q276" s="9">
        <v>0</v>
      </c>
    </row>
    <row r="277" spans="1:17" x14ac:dyDescent="0.35">
      <c r="A277" s="7" t="s">
        <v>38</v>
      </c>
      <c r="B277" s="8" t="s">
        <v>572</v>
      </c>
      <c r="C277" s="8" t="s">
        <v>573</v>
      </c>
      <c r="D277" s="9">
        <v>178356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18415</v>
      </c>
      <c r="K277" s="9">
        <v>0</v>
      </c>
      <c r="L277" s="9">
        <v>18007</v>
      </c>
      <c r="M277" s="9">
        <v>0</v>
      </c>
      <c r="N277" s="9">
        <v>214778</v>
      </c>
      <c r="O277" s="9">
        <v>0</v>
      </c>
      <c r="P277" s="9">
        <v>0</v>
      </c>
      <c r="Q277" s="9">
        <v>0</v>
      </c>
    </row>
    <row r="278" spans="1:17" x14ac:dyDescent="0.35">
      <c r="A278" s="7" t="s">
        <v>38</v>
      </c>
      <c r="B278" s="8" t="s">
        <v>574</v>
      </c>
      <c r="C278" s="8" t="s">
        <v>162</v>
      </c>
      <c r="D278" s="9">
        <v>173713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18223</v>
      </c>
      <c r="K278" s="9">
        <v>0</v>
      </c>
      <c r="L278" s="9">
        <v>598</v>
      </c>
      <c r="M278" s="9">
        <v>0</v>
      </c>
      <c r="N278" s="9">
        <v>192534</v>
      </c>
      <c r="O278" s="9">
        <v>0</v>
      </c>
      <c r="P278" s="9">
        <v>0</v>
      </c>
      <c r="Q278" s="9">
        <v>0</v>
      </c>
    </row>
    <row r="279" spans="1:17" x14ac:dyDescent="0.35">
      <c r="A279" s="7" t="s">
        <v>38</v>
      </c>
      <c r="B279" s="8" t="s">
        <v>575</v>
      </c>
      <c r="C279" s="8" t="s">
        <v>576</v>
      </c>
      <c r="D279" s="9">
        <v>132909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13504</v>
      </c>
      <c r="K279" s="9">
        <v>0</v>
      </c>
      <c r="L279" s="9">
        <v>7219</v>
      </c>
      <c r="M279" s="9">
        <v>0</v>
      </c>
      <c r="N279" s="9">
        <v>153632</v>
      </c>
      <c r="O279" s="9">
        <v>0</v>
      </c>
      <c r="P279" s="9">
        <v>0</v>
      </c>
      <c r="Q279" s="9">
        <v>0</v>
      </c>
    </row>
    <row r="280" spans="1:17" x14ac:dyDescent="0.35">
      <c r="A280" s="7" t="s">
        <v>38</v>
      </c>
      <c r="B280" s="8" t="s">
        <v>577</v>
      </c>
      <c r="C280" s="8" t="s">
        <v>578</v>
      </c>
      <c r="D280" s="9">
        <v>152371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14910</v>
      </c>
      <c r="K280" s="9">
        <v>0</v>
      </c>
      <c r="L280" s="9">
        <v>20277</v>
      </c>
      <c r="M280" s="9">
        <v>0</v>
      </c>
      <c r="N280" s="9">
        <v>187558</v>
      </c>
      <c r="O280" s="9">
        <v>0</v>
      </c>
      <c r="P280" s="9">
        <v>0</v>
      </c>
      <c r="Q280" s="9">
        <v>0</v>
      </c>
    </row>
    <row r="281" spans="1:17" x14ac:dyDescent="0.35">
      <c r="A281" s="7" t="s">
        <v>38</v>
      </c>
      <c r="B281" s="8" t="s">
        <v>579</v>
      </c>
      <c r="C281" s="8" t="s">
        <v>580</v>
      </c>
      <c r="D281" s="9">
        <v>144192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7678</v>
      </c>
      <c r="K281" s="9">
        <v>0</v>
      </c>
      <c r="L281" s="9">
        <v>6358</v>
      </c>
      <c r="M281" s="9">
        <v>0</v>
      </c>
      <c r="N281" s="9">
        <v>158228</v>
      </c>
      <c r="O281" s="9">
        <v>0</v>
      </c>
      <c r="P281" s="9">
        <v>0</v>
      </c>
      <c r="Q281" s="9">
        <v>0</v>
      </c>
    </row>
    <row r="282" spans="1:17" x14ac:dyDescent="0.35">
      <c r="A282" s="7" t="s">
        <v>38</v>
      </c>
      <c r="B282" s="8" t="s">
        <v>581</v>
      </c>
      <c r="C282" s="8" t="s">
        <v>582</v>
      </c>
      <c r="D282" s="9">
        <v>133452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14548</v>
      </c>
      <c r="K282" s="9">
        <v>0</v>
      </c>
      <c r="L282" s="9">
        <v>25940</v>
      </c>
      <c r="M282" s="9">
        <v>0</v>
      </c>
      <c r="N282" s="9">
        <v>173940</v>
      </c>
      <c r="O282" s="9">
        <v>0</v>
      </c>
      <c r="P282" s="9">
        <v>0</v>
      </c>
      <c r="Q282" s="9">
        <v>0</v>
      </c>
    </row>
    <row r="283" spans="1:17" x14ac:dyDescent="0.35">
      <c r="A283" s="7" t="s">
        <v>38</v>
      </c>
      <c r="B283" s="8" t="s">
        <v>583</v>
      </c>
      <c r="C283" s="8" t="s">
        <v>584</v>
      </c>
      <c r="D283" s="9">
        <v>114763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12610</v>
      </c>
      <c r="K283" s="9">
        <v>0</v>
      </c>
      <c r="L283" s="9">
        <v>35095</v>
      </c>
      <c r="M283" s="9">
        <v>0</v>
      </c>
      <c r="N283" s="9">
        <v>162468</v>
      </c>
      <c r="O283" s="9">
        <v>0</v>
      </c>
      <c r="P283" s="9">
        <v>0</v>
      </c>
      <c r="Q283" s="9">
        <v>0</v>
      </c>
    </row>
    <row r="284" spans="1:17" x14ac:dyDescent="0.35">
      <c r="A284" s="7" t="s">
        <v>39</v>
      </c>
      <c r="B284" s="8" t="s">
        <v>585</v>
      </c>
      <c r="C284" s="8" t="s">
        <v>586</v>
      </c>
      <c r="D284" s="9">
        <v>166474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15912</v>
      </c>
      <c r="K284" s="9">
        <v>0</v>
      </c>
      <c r="L284" s="9">
        <v>19749</v>
      </c>
      <c r="M284" s="9">
        <v>0</v>
      </c>
      <c r="N284" s="9">
        <v>202135</v>
      </c>
      <c r="O284" s="9">
        <v>0</v>
      </c>
      <c r="P284" s="9">
        <v>0</v>
      </c>
      <c r="Q284" s="9">
        <v>0</v>
      </c>
    </row>
    <row r="285" spans="1:17" x14ac:dyDescent="0.35">
      <c r="A285" s="7" t="s">
        <v>39</v>
      </c>
      <c r="B285" s="8" t="s">
        <v>587</v>
      </c>
      <c r="C285" s="8" t="s">
        <v>588</v>
      </c>
      <c r="D285" s="9">
        <v>188337</v>
      </c>
      <c r="E285" s="9">
        <v>0</v>
      </c>
      <c r="F285" s="9">
        <v>0</v>
      </c>
      <c r="G285" s="9">
        <v>0</v>
      </c>
      <c r="H285" s="9">
        <v>173190</v>
      </c>
      <c r="I285" s="9">
        <v>0</v>
      </c>
      <c r="J285" s="9">
        <v>23750</v>
      </c>
      <c r="K285" s="9">
        <v>0</v>
      </c>
      <c r="L285" s="9">
        <v>26774</v>
      </c>
      <c r="M285" s="9">
        <v>0</v>
      </c>
      <c r="N285" s="9">
        <v>412051</v>
      </c>
      <c r="O285" s="9">
        <v>0</v>
      </c>
      <c r="P285" s="9">
        <v>110000</v>
      </c>
      <c r="Q285" s="9">
        <v>0</v>
      </c>
    </row>
    <row r="286" spans="1:17" x14ac:dyDescent="0.35">
      <c r="A286" s="7" t="s">
        <v>39</v>
      </c>
      <c r="B286" s="8" t="s">
        <v>589</v>
      </c>
      <c r="C286" s="8" t="s">
        <v>162</v>
      </c>
      <c r="D286" s="9">
        <v>146463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41761</v>
      </c>
      <c r="K286" s="9">
        <v>0</v>
      </c>
      <c r="L286" s="9">
        <v>0</v>
      </c>
      <c r="M286" s="9">
        <v>0</v>
      </c>
      <c r="N286" s="9">
        <v>188224</v>
      </c>
      <c r="O286" s="9">
        <v>0</v>
      </c>
      <c r="P286" s="9">
        <v>0</v>
      </c>
      <c r="Q286" s="9">
        <v>0</v>
      </c>
    </row>
    <row r="287" spans="1:17" x14ac:dyDescent="0.35">
      <c r="A287" s="7" t="s">
        <v>39</v>
      </c>
      <c r="B287" s="8" t="s">
        <v>590</v>
      </c>
      <c r="C287" s="8" t="s">
        <v>591</v>
      </c>
      <c r="D287" s="9">
        <v>147585</v>
      </c>
      <c r="E287" s="9">
        <v>0</v>
      </c>
      <c r="F287" s="9">
        <v>0</v>
      </c>
      <c r="G287" s="9">
        <v>0</v>
      </c>
      <c r="H287" s="9">
        <v>600</v>
      </c>
      <c r="I287" s="9">
        <v>0</v>
      </c>
      <c r="J287" s="9">
        <v>14824</v>
      </c>
      <c r="K287" s="9">
        <v>0</v>
      </c>
      <c r="L287" s="9">
        <v>27060</v>
      </c>
      <c r="M287" s="9">
        <v>0</v>
      </c>
      <c r="N287" s="9">
        <v>190069</v>
      </c>
      <c r="O287" s="9">
        <v>0</v>
      </c>
      <c r="P287" s="9">
        <v>0</v>
      </c>
      <c r="Q287" s="9">
        <v>0</v>
      </c>
    </row>
    <row r="288" spans="1:17" x14ac:dyDescent="0.35">
      <c r="A288" s="7" t="s">
        <v>39</v>
      </c>
      <c r="B288" s="8" t="s">
        <v>592</v>
      </c>
      <c r="C288" s="8" t="s">
        <v>593</v>
      </c>
      <c r="D288" s="9">
        <v>218647</v>
      </c>
      <c r="E288" s="9">
        <v>0</v>
      </c>
      <c r="F288" s="9">
        <v>0</v>
      </c>
      <c r="G288" s="9">
        <v>0</v>
      </c>
      <c r="H288" s="9">
        <v>1182</v>
      </c>
      <c r="I288" s="9">
        <v>0</v>
      </c>
      <c r="J288" s="9">
        <v>71464</v>
      </c>
      <c r="K288" s="9">
        <v>0</v>
      </c>
      <c r="L288" s="9">
        <v>21726</v>
      </c>
      <c r="M288" s="9">
        <v>0</v>
      </c>
      <c r="N288" s="9">
        <v>313019</v>
      </c>
      <c r="O288" s="9">
        <v>0</v>
      </c>
      <c r="P288" s="9">
        <v>0</v>
      </c>
      <c r="Q288" s="9">
        <v>0</v>
      </c>
    </row>
    <row r="289" spans="1:17" x14ac:dyDescent="0.35">
      <c r="A289" s="7" t="s">
        <v>39</v>
      </c>
      <c r="B289" s="8" t="s">
        <v>594</v>
      </c>
      <c r="C289" s="8" t="s">
        <v>287</v>
      </c>
      <c r="D289" s="9">
        <v>188819</v>
      </c>
      <c r="E289" s="9">
        <v>0</v>
      </c>
      <c r="F289" s="9">
        <v>0</v>
      </c>
      <c r="G289" s="9">
        <v>0</v>
      </c>
      <c r="H289" s="9">
        <v>67181</v>
      </c>
      <c r="I289" s="9">
        <v>0</v>
      </c>
      <c r="J289" s="9">
        <v>18106</v>
      </c>
      <c r="K289" s="9">
        <v>0</v>
      </c>
      <c r="L289" s="9">
        <v>21091</v>
      </c>
      <c r="M289" s="9">
        <v>0</v>
      </c>
      <c r="N289" s="9">
        <v>295197</v>
      </c>
      <c r="O289" s="9">
        <v>0</v>
      </c>
      <c r="P289" s="9">
        <v>66667</v>
      </c>
      <c r="Q289" s="9">
        <v>0</v>
      </c>
    </row>
    <row r="290" spans="1:17" x14ac:dyDescent="0.35">
      <c r="A290" s="7" t="s">
        <v>39</v>
      </c>
      <c r="B290" s="8" t="s">
        <v>595</v>
      </c>
      <c r="C290" s="8" t="s">
        <v>596</v>
      </c>
      <c r="D290" s="9">
        <v>159352</v>
      </c>
      <c r="E290" s="9">
        <v>0</v>
      </c>
      <c r="F290" s="9">
        <v>0</v>
      </c>
      <c r="G290" s="9">
        <v>0</v>
      </c>
      <c r="H290" s="9">
        <v>20893</v>
      </c>
      <c r="I290" s="9">
        <v>0</v>
      </c>
      <c r="J290" s="9">
        <v>15126</v>
      </c>
      <c r="K290" s="9">
        <v>0</v>
      </c>
      <c r="L290" s="9">
        <v>208</v>
      </c>
      <c r="M290" s="9">
        <v>0</v>
      </c>
      <c r="N290" s="9">
        <v>195579</v>
      </c>
      <c r="O290" s="9">
        <v>0</v>
      </c>
      <c r="P290" s="9">
        <v>0</v>
      </c>
      <c r="Q290" s="9">
        <v>0</v>
      </c>
    </row>
    <row r="291" spans="1:17" x14ac:dyDescent="0.35">
      <c r="A291" s="7" t="s">
        <v>39</v>
      </c>
      <c r="B291" s="8" t="s">
        <v>597</v>
      </c>
      <c r="C291" s="8" t="s">
        <v>598</v>
      </c>
      <c r="D291" s="9">
        <v>166445</v>
      </c>
      <c r="E291" s="9">
        <v>0</v>
      </c>
      <c r="F291" s="9">
        <v>0</v>
      </c>
      <c r="G291" s="9">
        <v>0</v>
      </c>
      <c r="H291" s="9">
        <v>1500</v>
      </c>
      <c r="I291" s="9">
        <v>0</v>
      </c>
      <c r="J291" s="9">
        <v>16459</v>
      </c>
      <c r="K291" s="9">
        <v>0</v>
      </c>
      <c r="L291" s="9">
        <v>20641</v>
      </c>
      <c r="M291" s="9">
        <v>0</v>
      </c>
      <c r="N291" s="9">
        <v>205045</v>
      </c>
      <c r="O291" s="9">
        <v>0</v>
      </c>
      <c r="P291" s="9">
        <v>0</v>
      </c>
      <c r="Q291" s="9">
        <v>0</v>
      </c>
    </row>
    <row r="292" spans="1:17" x14ac:dyDescent="0.35">
      <c r="A292" s="7" t="s">
        <v>39</v>
      </c>
      <c r="B292" s="8" t="s">
        <v>599</v>
      </c>
      <c r="C292" s="8" t="s">
        <v>600</v>
      </c>
      <c r="D292" s="9">
        <v>158985</v>
      </c>
      <c r="E292" s="9">
        <v>0</v>
      </c>
      <c r="F292" s="9">
        <v>0</v>
      </c>
      <c r="G292" s="9">
        <v>0</v>
      </c>
      <c r="H292" s="9">
        <v>500</v>
      </c>
      <c r="I292" s="9">
        <v>0</v>
      </c>
      <c r="J292" s="9">
        <v>15479</v>
      </c>
      <c r="K292" s="9">
        <v>0</v>
      </c>
      <c r="L292" s="9">
        <v>10886</v>
      </c>
      <c r="M292" s="9">
        <v>0</v>
      </c>
      <c r="N292" s="9">
        <v>185850</v>
      </c>
      <c r="O292" s="9">
        <v>0</v>
      </c>
      <c r="P292" s="9">
        <v>0</v>
      </c>
      <c r="Q292" s="9">
        <v>0</v>
      </c>
    </row>
    <row r="293" spans="1:17" x14ac:dyDescent="0.35">
      <c r="A293" s="7" t="s">
        <v>39</v>
      </c>
      <c r="B293" s="8" t="s">
        <v>601</v>
      </c>
      <c r="C293" s="8" t="s">
        <v>267</v>
      </c>
      <c r="D293" s="9">
        <v>162175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15407</v>
      </c>
      <c r="K293" s="9">
        <v>0</v>
      </c>
      <c r="L293" s="9">
        <v>33570</v>
      </c>
      <c r="M293" s="9">
        <v>0</v>
      </c>
      <c r="N293" s="9">
        <v>211152</v>
      </c>
      <c r="O293" s="9">
        <v>0</v>
      </c>
      <c r="P293" s="9">
        <v>0</v>
      </c>
      <c r="Q293" s="9">
        <v>0</v>
      </c>
    </row>
    <row r="294" spans="1:17" x14ac:dyDescent="0.35">
      <c r="A294" s="7" t="s">
        <v>39</v>
      </c>
      <c r="B294" s="8" t="s">
        <v>602</v>
      </c>
      <c r="C294" s="8" t="s">
        <v>603</v>
      </c>
      <c r="D294" s="9">
        <v>60634</v>
      </c>
      <c r="E294" s="9">
        <v>103243</v>
      </c>
      <c r="F294" s="9">
        <v>0</v>
      </c>
      <c r="G294" s="9">
        <v>0</v>
      </c>
      <c r="H294" s="9">
        <v>0</v>
      </c>
      <c r="I294" s="9">
        <v>720</v>
      </c>
      <c r="J294" s="9">
        <v>5849</v>
      </c>
      <c r="K294" s="9">
        <v>9959</v>
      </c>
      <c r="L294" s="9">
        <v>1915</v>
      </c>
      <c r="M294" s="9">
        <v>3263</v>
      </c>
      <c r="N294" s="9">
        <v>68398</v>
      </c>
      <c r="O294" s="9">
        <v>117185</v>
      </c>
      <c r="P294" s="9">
        <v>0</v>
      </c>
      <c r="Q294" s="9">
        <v>0</v>
      </c>
    </row>
    <row r="295" spans="1:17" x14ac:dyDescent="0.35">
      <c r="A295" s="7" t="s">
        <v>39</v>
      </c>
      <c r="B295" s="8" t="s">
        <v>604</v>
      </c>
      <c r="C295" s="8" t="s">
        <v>605</v>
      </c>
      <c r="D295" s="9">
        <v>115850</v>
      </c>
      <c r="E295" s="9">
        <v>0</v>
      </c>
      <c r="F295" s="9">
        <v>0</v>
      </c>
      <c r="G295" s="9">
        <v>0</v>
      </c>
      <c r="H295" s="9">
        <v>1176</v>
      </c>
      <c r="I295" s="9">
        <v>0</v>
      </c>
      <c r="J295" s="9">
        <v>11576</v>
      </c>
      <c r="K295" s="9">
        <v>0</v>
      </c>
      <c r="L295" s="9">
        <v>19230</v>
      </c>
      <c r="M295" s="9">
        <v>0</v>
      </c>
      <c r="N295" s="9">
        <v>147832</v>
      </c>
      <c r="O295" s="9">
        <v>0</v>
      </c>
      <c r="P295" s="9">
        <v>0</v>
      </c>
      <c r="Q295" s="9">
        <v>0</v>
      </c>
    </row>
    <row r="296" spans="1:17" x14ac:dyDescent="0.35">
      <c r="A296" s="7" t="s">
        <v>39</v>
      </c>
      <c r="B296" s="8" t="s">
        <v>606</v>
      </c>
      <c r="C296" s="8" t="s">
        <v>356</v>
      </c>
      <c r="D296" s="9">
        <v>359610</v>
      </c>
      <c r="E296" s="9">
        <v>0</v>
      </c>
      <c r="F296" s="9">
        <v>0</v>
      </c>
      <c r="G296" s="9">
        <v>0</v>
      </c>
      <c r="H296" s="9">
        <v>224711</v>
      </c>
      <c r="I296" s="9">
        <v>0</v>
      </c>
      <c r="J296" s="9">
        <v>133630</v>
      </c>
      <c r="K296" s="9">
        <v>0</v>
      </c>
      <c r="L296" s="9">
        <v>27225</v>
      </c>
      <c r="M296" s="9">
        <v>0</v>
      </c>
      <c r="N296" s="9">
        <v>745176</v>
      </c>
      <c r="O296" s="9">
        <v>0</v>
      </c>
      <c r="P296" s="9">
        <v>100000</v>
      </c>
      <c r="Q296" s="9">
        <v>0</v>
      </c>
    </row>
    <row r="297" spans="1:17" x14ac:dyDescent="0.35">
      <c r="A297" s="7" t="s">
        <v>39</v>
      </c>
      <c r="B297" s="8" t="s">
        <v>607</v>
      </c>
      <c r="C297" s="8" t="s">
        <v>363</v>
      </c>
      <c r="D297" s="9">
        <v>102504</v>
      </c>
      <c r="E297" s="9">
        <v>0</v>
      </c>
      <c r="F297" s="9">
        <v>0</v>
      </c>
      <c r="G297" s="9">
        <v>0</v>
      </c>
      <c r="H297" s="9">
        <v>420</v>
      </c>
      <c r="I297" s="9">
        <v>0</v>
      </c>
      <c r="J297" s="9">
        <v>9783</v>
      </c>
      <c r="K297" s="9">
        <v>0</v>
      </c>
      <c r="L297" s="9">
        <v>1765</v>
      </c>
      <c r="M297" s="9">
        <v>0</v>
      </c>
      <c r="N297" s="9">
        <v>114472</v>
      </c>
      <c r="O297" s="9">
        <v>0</v>
      </c>
      <c r="P297" s="9">
        <v>0</v>
      </c>
      <c r="Q297" s="9">
        <v>0</v>
      </c>
    </row>
    <row r="298" spans="1:17" x14ac:dyDescent="0.35">
      <c r="A298" s="7" t="s">
        <v>40</v>
      </c>
      <c r="B298" s="8" t="s">
        <v>608</v>
      </c>
      <c r="C298" s="8" t="s">
        <v>134</v>
      </c>
      <c r="D298" s="9">
        <v>273346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9187</v>
      </c>
      <c r="K298" s="9">
        <v>0</v>
      </c>
      <c r="L298" s="9">
        <v>12000</v>
      </c>
      <c r="M298" s="9">
        <v>0</v>
      </c>
      <c r="N298" s="9">
        <v>294533</v>
      </c>
      <c r="O298" s="9">
        <v>0</v>
      </c>
      <c r="P298" s="9">
        <v>0</v>
      </c>
      <c r="Q298" s="9">
        <v>0</v>
      </c>
    </row>
    <row r="299" spans="1:17" x14ac:dyDescent="0.35">
      <c r="A299" s="7" t="s">
        <v>40</v>
      </c>
      <c r="B299" s="8" t="s">
        <v>609</v>
      </c>
      <c r="C299" s="8" t="s">
        <v>610</v>
      </c>
      <c r="D299" s="9">
        <v>145963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15774</v>
      </c>
      <c r="K299" s="9">
        <v>0</v>
      </c>
      <c r="L299" s="9">
        <v>0</v>
      </c>
      <c r="M299" s="9">
        <v>0</v>
      </c>
      <c r="N299" s="9">
        <v>161737</v>
      </c>
      <c r="O299" s="9">
        <v>0</v>
      </c>
      <c r="P299" s="9">
        <v>0</v>
      </c>
      <c r="Q299" s="9">
        <v>0</v>
      </c>
    </row>
    <row r="300" spans="1:17" x14ac:dyDescent="0.35">
      <c r="A300" s="7" t="s">
        <v>40</v>
      </c>
      <c r="B300" s="8" t="s">
        <v>611</v>
      </c>
      <c r="C300" s="8" t="s">
        <v>612</v>
      </c>
      <c r="D300" s="9">
        <v>126961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10609</v>
      </c>
      <c r="M300" s="9">
        <v>0</v>
      </c>
      <c r="N300" s="9">
        <v>137570</v>
      </c>
      <c r="O300" s="9">
        <v>0</v>
      </c>
      <c r="P300" s="9">
        <v>0</v>
      </c>
      <c r="Q300" s="9">
        <v>0</v>
      </c>
    </row>
    <row r="301" spans="1:17" x14ac:dyDescent="0.35">
      <c r="A301" s="7" t="s">
        <v>41</v>
      </c>
      <c r="B301" s="8" t="s">
        <v>613</v>
      </c>
      <c r="C301" s="8" t="s">
        <v>614</v>
      </c>
      <c r="D301" s="9">
        <v>208626</v>
      </c>
      <c r="E301" s="9">
        <v>0</v>
      </c>
      <c r="F301" s="9">
        <v>10000</v>
      </c>
      <c r="G301" s="9">
        <v>0</v>
      </c>
      <c r="H301" s="9">
        <v>30355</v>
      </c>
      <c r="I301" s="9">
        <v>0</v>
      </c>
      <c r="J301" s="9">
        <v>20187</v>
      </c>
      <c r="K301" s="9">
        <v>0</v>
      </c>
      <c r="L301" s="9">
        <v>34599</v>
      </c>
      <c r="M301" s="9">
        <v>0</v>
      </c>
      <c r="N301" s="9">
        <v>303767</v>
      </c>
      <c r="O301" s="9">
        <v>0</v>
      </c>
      <c r="P301" s="9">
        <v>0</v>
      </c>
      <c r="Q301" s="9">
        <v>0</v>
      </c>
    </row>
    <row r="302" spans="1:17" x14ac:dyDescent="0.35">
      <c r="A302" s="7" t="s">
        <v>41</v>
      </c>
      <c r="B302" s="8" t="s">
        <v>615</v>
      </c>
      <c r="C302" s="8" t="s">
        <v>117</v>
      </c>
      <c r="D302" s="9">
        <v>271746</v>
      </c>
      <c r="E302" s="9">
        <v>0</v>
      </c>
      <c r="F302" s="9">
        <v>5000</v>
      </c>
      <c r="G302" s="9">
        <v>0</v>
      </c>
      <c r="H302" s="9">
        <v>6355</v>
      </c>
      <c r="I302" s="9">
        <v>0</v>
      </c>
      <c r="J302" s="9">
        <v>24225</v>
      </c>
      <c r="K302" s="9">
        <v>0</v>
      </c>
      <c r="L302" s="9">
        <v>40107</v>
      </c>
      <c r="M302" s="9">
        <v>0</v>
      </c>
      <c r="N302" s="9">
        <v>347433</v>
      </c>
      <c r="O302" s="9">
        <v>0</v>
      </c>
      <c r="P302" s="9">
        <v>0</v>
      </c>
      <c r="Q302" s="9">
        <v>0</v>
      </c>
    </row>
    <row r="303" spans="1:17" x14ac:dyDescent="0.35">
      <c r="A303" s="7" t="s">
        <v>41</v>
      </c>
      <c r="B303" s="8" t="s">
        <v>616</v>
      </c>
      <c r="C303" s="8" t="s">
        <v>617</v>
      </c>
      <c r="D303" s="9">
        <v>268094</v>
      </c>
      <c r="E303" s="9">
        <v>0</v>
      </c>
      <c r="F303" s="9">
        <v>5000</v>
      </c>
      <c r="G303" s="9">
        <v>0</v>
      </c>
      <c r="H303" s="9">
        <v>8036</v>
      </c>
      <c r="I303" s="9">
        <v>0</v>
      </c>
      <c r="J303" s="9">
        <v>24225</v>
      </c>
      <c r="K303" s="9">
        <v>0</v>
      </c>
      <c r="L303" s="9">
        <v>19825</v>
      </c>
      <c r="M303" s="9">
        <v>0</v>
      </c>
      <c r="N303" s="9">
        <v>325180</v>
      </c>
      <c r="O303" s="9">
        <v>0</v>
      </c>
      <c r="P303" s="9">
        <v>0</v>
      </c>
      <c r="Q303" s="9">
        <v>0</v>
      </c>
    </row>
    <row r="304" spans="1:17" x14ac:dyDescent="0.35">
      <c r="A304" s="7" t="s">
        <v>41</v>
      </c>
      <c r="B304" s="8" t="s">
        <v>618</v>
      </c>
      <c r="C304" s="8" t="s">
        <v>619</v>
      </c>
      <c r="D304" s="9">
        <v>173311</v>
      </c>
      <c r="E304" s="9">
        <v>0</v>
      </c>
      <c r="F304" s="9">
        <v>2000</v>
      </c>
      <c r="G304" s="9">
        <v>0</v>
      </c>
      <c r="H304" s="9">
        <v>1115</v>
      </c>
      <c r="I304" s="9">
        <v>0</v>
      </c>
      <c r="J304" s="9">
        <v>16791</v>
      </c>
      <c r="K304" s="9">
        <v>0</v>
      </c>
      <c r="L304" s="9">
        <v>9640</v>
      </c>
      <c r="M304" s="9">
        <v>0</v>
      </c>
      <c r="N304" s="9">
        <v>202857</v>
      </c>
      <c r="O304" s="9">
        <v>0</v>
      </c>
      <c r="P304" s="9">
        <v>0</v>
      </c>
      <c r="Q304" s="9">
        <v>0</v>
      </c>
    </row>
    <row r="305" spans="1:17" x14ac:dyDescent="0.35">
      <c r="A305" s="7" t="s">
        <v>41</v>
      </c>
      <c r="B305" s="8" t="s">
        <v>620</v>
      </c>
      <c r="C305" s="8" t="s">
        <v>621</v>
      </c>
      <c r="D305" s="9">
        <v>224695</v>
      </c>
      <c r="E305" s="9">
        <v>0</v>
      </c>
      <c r="F305" s="9">
        <v>2500</v>
      </c>
      <c r="G305" s="9">
        <v>0</v>
      </c>
      <c r="H305" s="9">
        <v>3488</v>
      </c>
      <c r="I305" s="9">
        <v>0</v>
      </c>
      <c r="J305" s="9">
        <v>21435</v>
      </c>
      <c r="K305" s="9">
        <v>0</v>
      </c>
      <c r="L305" s="9">
        <v>7463</v>
      </c>
      <c r="M305" s="9">
        <v>0</v>
      </c>
      <c r="N305" s="9">
        <v>259581</v>
      </c>
      <c r="O305" s="9">
        <v>0</v>
      </c>
      <c r="P305" s="9">
        <v>0</v>
      </c>
      <c r="Q305" s="9">
        <v>0</v>
      </c>
    </row>
    <row r="306" spans="1:17" x14ac:dyDescent="0.35">
      <c r="A306" s="7" t="s">
        <v>41</v>
      </c>
      <c r="B306" s="8" t="s">
        <v>622</v>
      </c>
      <c r="C306" s="8" t="s">
        <v>623</v>
      </c>
      <c r="D306" s="9">
        <v>244074</v>
      </c>
      <c r="E306" s="9">
        <v>0</v>
      </c>
      <c r="F306" s="9">
        <v>5000</v>
      </c>
      <c r="G306" s="9">
        <v>0</v>
      </c>
      <c r="H306" s="9">
        <v>2500</v>
      </c>
      <c r="I306" s="9">
        <v>0</v>
      </c>
      <c r="J306" s="9">
        <v>23774</v>
      </c>
      <c r="K306" s="9">
        <v>0</v>
      </c>
      <c r="L306" s="9">
        <v>20159</v>
      </c>
      <c r="M306" s="9">
        <v>0</v>
      </c>
      <c r="N306" s="9">
        <v>295507</v>
      </c>
      <c r="O306" s="9">
        <v>0</v>
      </c>
      <c r="P306" s="9">
        <v>0</v>
      </c>
      <c r="Q306" s="9">
        <v>0</v>
      </c>
    </row>
    <row r="307" spans="1:17" x14ac:dyDescent="0.35">
      <c r="A307" s="7" t="s">
        <v>41</v>
      </c>
      <c r="B307" s="8" t="s">
        <v>624</v>
      </c>
      <c r="C307" s="8" t="s">
        <v>625</v>
      </c>
      <c r="D307" s="9">
        <v>305968</v>
      </c>
      <c r="E307" s="9">
        <v>0</v>
      </c>
      <c r="F307" s="9">
        <v>5000</v>
      </c>
      <c r="G307" s="9">
        <v>0</v>
      </c>
      <c r="H307" s="9">
        <v>29446</v>
      </c>
      <c r="I307" s="9">
        <v>0</v>
      </c>
      <c r="J307" s="9">
        <v>24225</v>
      </c>
      <c r="K307" s="9">
        <v>0</v>
      </c>
      <c r="L307" s="9">
        <v>19072</v>
      </c>
      <c r="M307" s="9">
        <v>0</v>
      </c>
      <c r="N307" s="9">
        <v>383711</v>
      </c>
      <c r="O307" s="9">
        <v>0</v>
      </c>
      <c r="P307" s="9">
        <v>0</v>
      </c>
      <c r="Q307" s="9">
        <v>0</v>
      </c>
    </row>
    <row r="308" spans="1:17" x14ac:dyDescent="0.35">
      <c r="A308" s="7" t="s">
        <v>41</v>
      </c>
      <c r="B308" s="8" t="s">
        <v>626</v>
      </c>
      <c r="C308" s="8" t="s">
        <v>627</v>
      </c>
      <c r="D308" s="9">
        <v>178730</v>
      </c>
      <c r="E308" s="9">
        <v>0</v>
      </c>
      <c r="F308" s="9">
        <v>3500</v>
      </c>
      <c r="G308" s="9">
        <v>0</v>
      </c>
      <c r="H308" s="9">
        <v>2965</v>
      </c>
      <c r="I308" s="9">
        <v>0</v>
      </c>
      <c r="J308" s="9">
        <v>17261</v>
      </c>
      <c r="K308" s="9">
        <v>0</v>
      </c>
      <c r="L308" s="9">
        <v>9313</v>
      </c>
      <c r="M308" s="9">
        <v>0</v>
      </c>
      <c r="N308" s="9">
        <v>211769</v>
      </c>
      <c r="O308" s="9">
        <v>0</v>
      </c>
      <c r="P308" s="9">
        <v>0</v>
      </c>
      <c r="Q308" s="9">
        <v>0</v>
      </c>
    </row>
    <row r="309" spans="1:17" x14ac:dyDescent="0.35">
      <c r="A309" s="7" t="s">
        <v>41</v>
      </c>
      <c r="B309" s="8" t="s">
        <v>628</v>
      </c>
      <c r="C309" s="8" t="s">
        <v>629</v>
      </c>
      <c r="D309" s="9">
        <v>166852</v>
      </c>
      <c r="E309" s="9">
        <v>0</v>
      </c>
      <c r="F309" s="9">
        <v>3500</v>
      </c>
      <c r="G309" s="9">
        <v>0</v>
      </c>
      <c r="H309" s="9">
        <v>1328</v>
      </c>
      <c r="I309" s="9">
        <v>0</v>
      </c>
      <c r="J309" s="9">
        <v>16539</v>
      </c>
      <c r="K309" s="9">
        <v>0</v>
      </c>
      <c r="L309" s="9">
        <v>21003</v>
      </c>
      <c r="M309" s="9">
        <v>0</v>
      </c>
      <c r="N309" s="9">
        <v>209222</v>
      </c>
      <c r="O309" s="9">
        <v>0</v>
      </c>
      <c r="P309" s="9">
        <v>0</v>
      </c>
      <c r="Q309" s="9">
        <v>0</v>
      </c>
    </row>
    <row r="310" spans="1:17" x14ac:dyDescent="0.35">
      <c r="A310" s="7" t="s">
        <v>41</v>
      </c>
      <c r="B310" s="8" t="s">
        <v>630</v>
      </c>
      <c r="C310" s="8" t="s">
        <v>631</v>
      </c>
      <c r="D310" s="9">
        <v>162752</v>
      </c>
      <c r="E310" s="9">
        <v>0</v>
      </c>
      <c r="F310" s="9">
        <v>5000</v>
      </c>
      <c r="G310" s="9">
        <v>0</v>
      </c>
      <c r="H310" s="9">
        <v>1149</v>
      </c>
      <c r="I310" s="9">
        <v>0</v>
      </c>
      <c r="J310" s="9">
        <v>15913</v>
      </c>
      <c r="K310" s="9">
        <v>0</v>
      </c>
      <c r="L310" s="9">
        <v>18481</v>
      </c>
      <c r="M310" s="9">
        <v>0</v>
      </c>
      <c r="N310" s="9">
        <v>203295</v>
      </c>
      <c r="O310" s="9">
        <v>0</v>
      </c>
      <c r="P310" s="9">
        <v>0</v>
      </c>
      <c r="Q310" s="9">
        <v>0</v>
      </c>
    </row>
    <row r="311" spans="1:17" x14ac:dyDescent="0.35">
      <c r="A311" s="7" t="s">
        <v>41</v>
      </c>
      <c r="B311" s="8" t="s">
        <v>632</v>
      </c>
      <c r="C311" s="8" t="s">
        <v>633</v>
      </c>
      <c r="D311" s="9">
        <v>137132</v>
      </c>
      <c r="E311" s="9">
        <v>0</v>
      </c>
      <c r="F311" s="9">
        <v>0</v>
      </c>
      <c r="G311" s="9">
        <v>0</v>
      </c>
      <c r="H311" s="9">
        <v>1160</v>
      </c>
      <c r="I311" s="9">
        <v>0</v>
      </c>
      <c r="J311" s="9">
        <v>13479</v>
      </c>
      <c r="K311" s="9">
        <v>0</v>
      </c>
      <c r="L311" s="9">
        <v>18290</v>
      </c>
      <c r="M311" s="9">
        <v>0</v>
      </c>
      <c r="N311" s="9">
        <v>170061</v>
      </c>
      <c r="O311" s="9">
        <v>0</v>
      </c>
      <c r="P311" s="9">
        <v>0</v>
      </c>
      <c r="Q311" s="9">
        <v>0</v>
      </c>
    </row>
    <row r="312" spans="1:17" x14ac:dyDescent="0.35">
      <c r="A312" s="7" t="s">
        <v>41</v>
      </c>
      <c r="B312" s="8" t="s">
        <v>634</v>
      </c>
      <c r="C312" s="8" t="s">
        <v>635</v>
      </c>
      <c r="D312" s="9">
        <v>148211</v>
      </c>
      <c r="E312" s="9">
        <v>0</v>
      </c>
      <c r="F312" s="9">
        <v>2000</v>
      </c>
      <c r="G312" s="9">
        <v>0</v>
      </c>
      <c r="H312" s="9">
        <v>1182</v>
      </c>
      <c r="I312" s="9">
        <v>0</v>
      </c>
      <c r="J312" s="9">
        <v>14226</v>
      </c>
      <c r="K312" s="9">
        <v>0</v>
      </c>
      <c r="L312" s="9">
        <v>7561</v>
      </c>
      <c r="M312" s="9">
        <v>0</v>
      </c>
      <c r="N312" s="9">
        <v>173180</v>
      </c>
      <c r="O312" s="9">
        <v>0</v>
      </c>
      <c r="P312" s="9">
        <v>0</v>
      </c>
      <c r="Q312" s="9">
        <v>0</v>
      </c>
    </row>
    <row r="313" spans="1:17" x14ac:dyDescent="0.35">
      <c r="A313" s="7" t="s">
        <v>41</v>
      </c>
      <c r="B313" s="8" t="s">
        <v>636</v>
      </c>
      <c r="C313" s="8" t="s">
        <v>637</v>
      </c>
      <c r="D313" s="9">
        <v>192527</v>
      </c>
      <c r="E313" s="9">
        <v>0</v>
      </c>
      <c r="F313" s="9">
        <v>0</v>
      </c>
      <c r="G313" s="9">
        <v>0</v>
      </c>
      <c r="H313" s="9">
        <v>47904</v>
      </c>
      <c r="I313" s="9">
        <v>0</v>
      </c>
      <c r="J313" s="9">
        <v>19026</v>
      </c>
      <c r="K313" s="9">
        <v>0</v>
      </c>
      <c r="L313" s="9">
        <v>19165</v>
      </c>
      <c r="M313" s="9">
        <v>0</v>
      </c>
      <c r="N313" s="9">
        <v>278622</v>
      </c>
      <c r="O313" s="9">
        <v>0</v>
      </c>
      <c r="P313" s="9">
        <v>0</v>
      </c>
      <c r="Q313" s="9">
        <v>0</v>
      </c>
    </row>
    <row r="314" spans="1:17" x14ac:dyDescent="0.35">
      <c r="A314" s="7" t="s">
        <v>41</v>
      </c>
      <c r="B314" s="8" t="s">
        <v>638</v>
      </c>
      <c r="C314" s="8" t="s">
        <v>639</v>
      </c>
      <c r="D314" s="9">
        <v>201598</v>
      </c>
      <c r="E314" s="9">
        <v>0</v>
      </c>
      <c r="F314" s="9">
        <v>0</v>
      </c>
      <c r="G314" s="9">
        <v>0</v>
      </c>
      <c r="H314" s="9">
        <v>2446</v>
      </c>
      <c r="I314" s="9">
        <v>0</v>
      </c>
      <c r="J314" s="9">
        <v>19356</v>
      </c>
      <c r="K314" s="9">
        <v>0</v>
      </c>
      <c r="L314" s="9">
        <v>8455</v>
      </c>
      <c r="M314" s="9">
        <v>0</v>
      </c>
      <c r="N314" s="9">
        <v>231855</v>
      </c>
      <c r="O314" s="9">
        <v>0</v>
      </c>
      <c r="P314" s="9">
        <v>0</v>
      </c>
      <c r="Q314" s="9">
        <v>0</v>
      </c>
    </row>
    <row r="315" spans="1:17" x14ac:dyDescent="0.35">
      <c r="A315" s="7" t="s">
        <v>41</v>
      </c>
      <c r="B315" s="8" t="s">
        <v>640</v>
      </c>
      <c r="C315" s="8" t="s">
        <v>641</v>
      </c>
      <c r="D315" s="9">
        <v>202209</v>
      </c>
      <c r="E315" s="9">
        <v>0</v>
      </c>
      <c r="F315" s="9">
        <v>0</v>
      </c>
      <c r="G315" s="9">
        <v>0</v>
      </c>
      <c r="H315" s="9">
        <v>2170</v>
      </c>
      <c r="I315" s="9">
        <v>0</v>
      </c>
      <c r="J315" s="9">
        <v>19539</v>
      </c>
      <c r="K315" s="9">
        <v>0</v>
      </c>
      <c r="L315" s="9">
        <v>16649</v>
      </c>
      <c r="M315" s="9">
        <v>0</v>
      </c>
      <c r="N315" s="9">
        <v>240567</v>
      </c>
      <c r="O315" s="9">
        <v>0</v>
      </c>
      <c r="P315" s="9">
        <v>0</v>
      </c>
      <c r="Q315" s="9">
        <v>0</v>
      </c>
    </row>
    <row r="316" spans="1:17" x14ac:dyDescent="0.35">
      <c r="A316" s="7" t="s">
        <v>41</v>
      </c>
      <c r="B316" s="8" t="s">
        <v>642</v>
      </c>
      <c r="C316" s="8" t="s">
        <v>643</v>
      </c>
      <c r="D316" s="9">
        <v>211574</v>
      </c>
      <c r="E316" s="9">
        <v>0</v>
      </c>
      <c r="F316" s="9">
        <v>0</v>
      </c>
      <c r="G316" s="9">
        <v>0</v>
      </c>
      <c r="H316" s="9">
        <v>5856</v>
      </c>
      <c r="I316" s="9">
        <v>0</v>
      </c>
      <c r="J316" s="9">
        <v>20543</v>
      </c>
      <c r="K316" s="9">
        <v>0</v>
      </c>
      <c r="L316" s="9">
        <v>104963</v>
      </c>
      <c r="M316" s="9">
        <v>0</v>
      </c>
      <c r="N316" s="9">
        <v>342936</v>
      </c>
      <c r="O316" s="9">
        <v>0</v>
      </c>
      <c r="P316" s="9">
        <v>0</v>
      </c>
      <c r="Q316" s="9">
        <v>0</v>
      </c>
    </row>
    <row r="317" spans="1:17" x14ac:dyDescent="0.35">
      <c r="A317" s="7" t="s">
        <v>41</v>
      </c>
      <c r="B317" s="8" t="s">
        <v>644</v>
      </c>
      <c r="C317" s="8" t="s">
        <v>645</v>
      </c>
      <c r="D317" s="9">
        <v>179338</v>
      </c>
      <c r="E317" s="9">
        <v>0</v>
      </c>
      <c r="F317" s="9">
        <v>1000</v>
      </c>
      <c r="G317" s="9">
        <v>0</v>
      </c>
      <c r="H317" s="9">
        <v>2318</v>
      </c>
      <c r="I317" s="9">
        <v>0</v>
      </c>
      <c r="J317" s="9">
        <v>17386</v>
      </c>
      <c r="K317" s="9">
        <v>0</v>
      </c>
      <c r="L317" s="9">
        <v>15521</v>
      </c>
      <c r="M317" s="9">
        <v>0</v>
      </c>
      <c r="N317" s="9">
        <v>215563</v>
      </c>
      <c r="O317" s="9">
        <v>0</v>
      </c>
      <c r="P317" s="9">
        <v>0</v>
      </c>
      <c r="Q317" s="9">
        <v>0</v>
      </c>
    </row>
    <row r="318" spans="1:17" x14ac:dyDescent="0.35">
      <c r="A318" s="7" t="s">
        <v>41</v>
      </c>
      <c r="B318" s="8" t="s">
        <v>646</v>
      </c>
      <c r="C318" s="8" t="s">
        <v>424</v>
      </c>
      <c r="D318" s="9">
        <v>247667</v>
      </c>
      <c r="E318" s="9">
        <v>0</v>
      </c>
      <c r="F318" s="9">
        <v>150000</v>
      </c>
      <c r="G318" s="9">
        <v>0</v>
      </c>
      <c r="H318" s="9">
        <v>518746</v>
      </c>
      <c r="I318" s="9">
        <v>0</v>
      </c>
      <c r="J318" s="9">
        <v>12113</v>
      </c>
      <c r="K318" s="9">
        <v>0</v>
      </c>
      <c r="L318" s="9">
        <v>33185</v>
      </c>
      <c r="M318" s="9">
        <v>0</v>
      </c>
      <c r="N318" s="9">
        <v>961711</v>
      </c>
      <c r="O318" s="9">
        <v>0</v>
      </c>
      <c r="P318" s="9">
        <v>0</v>
      </c>
      <c r="Q318" s="9">
        <v>0</v>
      </c>
    </row>
    <row r="319" spans="1:17" x14ac:dyDescent="0.35">
      <c r="A319" s="7" t="s">
        <v>41</v>
      </c>
      <c r="B319" s="8" t="s">
        <v>647</v>
      </c>
      <c r="C319" s="8" t="s">
        <v>648</v>
      </c>
      <c r="D319" s="9">
        <v>66758</v>
      </c>
      <c r="E319" s="9">
        <v>0</v>
      </c>
      <c r="F319" s="9">
        <v>0</v>
      </c>
      <c r="G319" s="9">
        <v>0</v>
      </c>
      <c r="H319" s="9">
        <v>149259</v>
      </c>
      <c r="I319" s="9">
        <v>0</v>
      </c>
      <c r="J319" s="9">
        <v>6451</v>
      </c>
      <c r="K319" s="9">
        <v>0</v>
      </c>
      <c r="L319" s="9">
        <v>8382</v>
      </c>
      <c r="M319" s="9">
        <v>0</v>
      </c>
      <c r="N319" s="9">
        <v>230850</v>
      </c>
      <c r="O319" s="9">
        <v>0</v>
      </c>
      <c r="P319" s="9">
        <v>0</v>
      </c>
      <c r="Q319" s="9">
        <v>0</v>
      </c>
    </row>
    <row r="320" spans="1:17" x14ac:dyDescent="0.35">
      <c r="A320" s="7" t="s">
        <v>41</v>
      </c>
      <c r="B320" s="8" t="s">
        <v>649</v>
      </c>
      <c r="C320" s="8" t="s">
        <v>497</v>
      </c>
      <c r="D320" s="9">
        <v>59334</v>
      </c>
      <c r="E320" s="9">
        <v>0</v>
      </c>
      <c r="F320" s="9">
        <v>0</v>
      </c>
      <c r="G320" s="9">
        <v>0</v>
      </c>
      <c r="H320" s="9">
        <v>123517</v>
      </c>
      <c r="I320" s="9">
        <v>0</v>
      </c>
      <c r="J320" s="9">
        <v>5838</v>
      </c>
      <c r="K320" s="9">
        <v>0</v>
      </c>
      <c r="L320" s="9">
        <v>8383</v>
      </c>
      <c r="M320" s="9">
        <v>0</v>
      </c>
      <c r="N320" s="9">
        <v>197072</v>
      </c>
      <c r="O320" s="9">
        <v>0</v>
      </c>
      <c r="P320" s="9">
        <v>0</v>
      </c>
      <c r="Q320" s="9">
        <v>0</v>
      </c>
    </row>
    <row r="321" spans="1:17" x14ac:dyDescent="0.35">
      <c r="A321" s="7" t="s">
        <v>42</v>
      </c>
      <c r="B321" s="8" t="s">
        <v>650</v>
      </c>
      <c r="C321" s="8" t="s">
        <v>424</v>
      </c>
      <c r="D321" s="9">
        <v>339361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12278</v>
      </c>
      <c r="K321" s="9">
        <v>0</v>
      </c>
      <c r="L321" s="9">
        <v>50904</v>
      </c>
      <c r="M321" s="9">
        <v>0</v>
      </c>
      <c r="N321" s="9">
        <v>402543</v>
      </c>
      <c r="O321" s="9">
        <v>0</v>
      </c>
      <c r="P321" s="9">
        <v>0</v>
      </c>
      <c r="Q321" s="9">
        <v>0</v>
      </c>
    </row>
    <row r="322" spans="1:17" x14ac:dyDescent="0.35">
      <c r="A322" s="7" t="s">
        <v>42</v>
      </c>
      <c r="B322" s="8" t="s">
        <v>651</v>
      </c>
      <c r="C322" s="8" t="s">
        <v>115</v>
      </c>
      <c r="D322" s="9">
        <v>154760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6852</v>
      </c>
      <c r="K322" s="9">
        <v>0</v>
      </c>
      <c r="L322" s="9">
        <v>23214</v>
      </c>
      <c r="M322" s="9">
        <v>0</v>
      </c>
      <c r="N322" s="9">
        <v>184826</v>
      </c>
      <c r="O322" s="9">
        <v>0</v>
      </c>
      <c r="P322" s="9">
        <v>0</v>
      </c>
      <c r="Q322" s="9">
        <v>0</v>
      </c>
    </row>
    <row r="323" spans="1:17" x14ac:dyDescent="0.35">
      <c r="A323" s="7" t="s">
        <v>42</v>
      </c>
      <c r="B323" s="8" t="s">
        <v>652</v>
      </c>
      <c r="C323" s="8" t="s">
        <v>653</v>
      </c>
      <c r="D323" s="9">
        <v>176497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26475</v>
      </c>
      <c r="M323" s="9">
        <v>0</v>
      </c>
      <c r="N323" s="9">
        <v>202972</v>
      </c>
      <c r="O323" s="9">
        <v>0</v>
      </c>
      <c r="P323" s="9">
        <v>0</v>
      </c>
      <c r="Q323" s="9">
        <v>0</v>
      </c>
    </row>
    <row r="324" spans="1:17" x14ac:dyDescent="0.35">
      <c r="A324" s="7" t="s">
        <v>42</v>
      </c>
      <c r="B324" s="8" t="s">
        <v>654</v>
      </c>
      <c r="C324" s="8" t="s">
        <v>655</v>
      </c>
      <c r="D324" s="9">
        <v>177609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30396</v>
      </c>
      <c r="M324" s="9">
        <v>0</v>
      </c>
      <c r="N324" s="9">
        <v>208005</v>
      </c>
      <c r="O324" s="9">
        <v>0</v>
      </c>
      <c r="P324" s="9">
        <v>0</v>
      </c>
      <c r="Q324" s="9">
        <v>0</v>
      </c>
    </row>
    <row r="325" spans="1:17" x14ac:dyDescent="0.35">
      <c r="A325" s="7" t="s">
        <v>42</v>
      </c>
      <c r="B325" s="8" t="s">
        <v>656</v>
      </c>
      <c r="C325" s="8" t="s">
        <v>657</v>
      </c>
      <c r="D325" s="9">
        <v>163949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24592</v>
      </c>
      <c r="M325" s="9">
        <v>0</v>
      </c>
      <c r="N325" s="9">
        <v>188541</v>
      </c>
      <c r="O325" s="9">
        <v>0</v>
      </c>
      <c r="P325" s="9">
        <v>0</v>
      </c>
      <c r="Q325" s="9">
        <v>0</v>
      </c>
    </row>
    <row r="326" spans="1:17" x14ac:dyDescent="0.35">
      <c r="A326" s="7" t="s">
        <v>42</v>
      </c>
      <c r="B326" s="8" t="s">
        <v>658</v>
      </c>
      <c r="C326" s="8" t="s">
        <v>659</v>
      </c>
      <c r="D326" s="9">
        <v>164488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44673</v>
      </c>
      <c r="M326" s="9">
        <v>0</v>
      </c>
      <c r="N326" s="9">
        <v>209161</v>
      </c>
      <c r="O326" s="9">
        <v>0</v>
      </c>
      <c r="P326" s="9">
        <v>0</v>
      </c>
      <c r="Q326" s="9">
        <v>0</v>
      </c>
    </row>
    <row r="327" spans="1:17" x14ac:dyDescent="0.35">
      <c r="A327" s="7" t="s">
        <v>43</v>
      </c>
      <c r="B327" s="8" t="s">
        <v>660</v>
      </c>
      <c r="C327" s="8" t="s">
        <v>115</v>
      </c>
      <c r="D327" s="9">
        <v>142476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16811</v>
      </c>
      <c r="M327" s="9">
        <v>0</v>
      </c>
      <c r="N327" s="9">
        <v>159287</v>
      </c>
      <c r="O327" s="9">
        <v>0</v>
      </c>
      <c r="P327" s="9">
        <v>0</v>
      </c>
      <c r="Q327" s="9">
        <v>0</v>
      </c>
    </row>
    <row r="328" spans="1:17" x14ac:dyDescent="0.35">
      <c r="A328" s="7" t="s">
        <v>43</v>
      </c>
      <c r="B328" s="8" t="s">
        <v>661</v>
      </c>
      <c r="C328" s="8" t="s">
        <v>662</v>
      </c>
      <c r="D328" s="9">
        <v>287608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61732</v>
      </c>
      <c r="K328" s="9">
        <v>0</v>
      </c>
      <c r="L328" s="9">
        <v>17074</v>
      </c>
      <c r="M328" s="9">
        <v>0</v>
      </c>
      <c r="N328" s="9">
        <v>366414</v>
      </c>
      <c r="O328" s="9">
        <v>0</v>
      </c>
      <c r="P328" s="9">
        <v>0</v>
      </c>
      <c r="Q328" s="9">
        <v>0</v>
      </c>
    </row>
    <row r="329" spans="1:17" x14ac:dyDescent="0.35">
      <c r="A329" s="7" t="s">
        <v>43</v>
      </c>
      <c r="B329" s="8" t="s">
        <v>663</v>
      </c>
      <c r="C329" s="8" t="s">
        <v>664</v>
      </c>
      <c r="D329" s="9">
        <v>157716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10000</v>
      </c>
      <c r="K329" s="9">
        <v>0</v>
      </c>
      <c r="L329" s="9">
        <v>23033</v>
      </c>
      <c r="M329" s="9">
        <v>0</v>
      </c>
      <c r="N329" s="9">
        <v>190749</v>
      </c>
      <c r="O329" s="9">
        <v>0</v>
      </c>
      <c r="P329" s="9">
        <v>0</v>
      </c>
      <c r="Q329" s="9">
        <v>0</v>
      </c>
    </row>
    <row r="330" spans="1:17" x14ac:dyDescent="0.35">
      <c r="A330" s="7" t="s">
        <v>43</v>
      </c>
      <c r="B330" s="8" t="s">
        <v>665</v>
      </c>
      <c r="C330" s="8" t="s">
        <v>666</v>
      </c>
      <c r="D330" s="9">
        <v>141545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21533</v>
      </c>
      <c r="M330" s="9">
        <v>0</v>
      </c>
      <c r="N330" s="9">
        <v>163078</v>
      </c>
      <c r="O330" s="9">
        <v>0</v>
      </c>
      <c r="P330" s="9">
        <v>0</v>
      </c>
      <c r="Q330" s="9">
        <v>0</v>
      </c>
    </row>
    <row r="331" spans="1:17" x14ac:dyDescent="0.35">
      <c r="A331" s="7" t="s">
        <v>43</v>
      </c>
      <c r="B331" s="8" t="s">
        <v>667</v>
      </c>
      <c r="C331" s="8" t="s">
        <v>117</v>
      </c>
      <c r="D331" s="9">
        <v>155215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14786</v>
      </c>
      <c r="M331" s="9">
        <v>0</v>
      </c>
      <c r="N331" s="9">
        <v>170001</v>
      </c>
      <c r="O331" s="9">
        <v>0</v>
      </c>
      <c r="P331" s="9">
        <v>0</v>
      </c>
      <c r="Q331" s="9">
        <v>0</v>
      </c>
    </row>
    <row r="332" spans="1:17" x14ac:dyDescent="0.35">
      <c r="A332" s="7" t="s">
        <v>44</v>
      </c>
      <c r="B332" s="8" t="s">
        <v>668</v>
      </c>
      <c r="C332" s="8" t="s">
        <v>115</v>
      </c>
      <c r="D332" s="9">
        <v>491367</v>
      </c>
      <c r="E332" s="9">
        <v>0</v>
      </c>
      <c r="F332" s="9">
        <v>0</v>
      </c>
      <c r="G332" s="9">
        <v>0</v>
      </c>
      <c r="H332" s="9">
        <v>59493</v>
      </c>
      <c r="I332" s="9">
        <v>0</v>
      </c>
      <c r="J332" s="9">
        <v>125500</v>
      </c>
      <c r="K332" s="9">
        <v>0</v>
      </c>
      <c r="L332" s="9">
        <v>67608</v>
      </c>
      <c r="M332" s="9">
        <v>0</v>
      </c>
      <c r="N332" s="9">
        <v>743968</v>
      </c>
      <c r="O332" s="9">
        <v>0</v>
      </c>
      <c r="P332" s="9">
        <v>0</v>
      </c>
      <c r="Q332" s="9">
        <v>0</v>
      </c>
    </row>
    <row r="333" spans="1:17" x14ac:dyDescent="0.35">
      <c r="A333" s="7" t="s">
        <v>44</v>
      </c>
      <c r="B333" s="8" t="s">
        <v>669</v>
      </c>
      <c r="C333" s="8" t="s">
        <v>670</v>
      </c>
      <c r="D333" s="9">
        <v>223618</v>
      </c>
      <c r="E333" s="9">
        <v>0</v>
      </c>
      <c r="F333" s="9">
        <v>0</v>
      </c>
      <c r="G333" s="9">
        <v>0</v>
      </c>
      <c r="H333" s="9">
        <v>955</v>
      </c>
      <c r="I333" s="9">
        <v>0</v>
      </c>
      <c r="J333" s="9">
        <v>23459</v>
      </c>
      <c r="K333" s="9">
        <v>0</v>
      </c>
      <c r="L333" s="9">
        <v>15800</v>
      </c>
      <c r="M333" s="9">
        <v>0</v>
      </c>
      <c r="N333" s="9">
        <v>263832</v>
      </c>
      <c r="O333" s="9">
        <v>0</v>
      </c>
      <c r="P333" s="9">
        <v>0</v>
      </c>
      <c r="Q333" s="9">
        <v>0</v>
      </c>
    </row>
    <row r="334" spans="1:17" x14ac:dyDescent="0.35">
      <c r="A334" s="7" t="s">
        <v>44</v>
      </c>
      <c r="B334" s="8" t="s">
        <v>671</v>
      </c>
      <c r="C334" s="8" t="s">
        <v>341</v>
      </c>
      <c r="D334" s="9">
        <v>273038</v>
      </c>
      <c r="E334" s="9">
        <v>0</v>
      </c>
      <c r="F334" s="9">
        <v>0</v>
      </c>
      <c r="G334" s="9">
        <v>0</v>
      </c>
      <c r="H334" s="9">
        <v>1765</v>
      </c>
      <c r="I334" s="9">
        <v>0</v>
      </c>
      <c r="J334" s="9">
        <v>25000</v>
      </c>
      <c r="K334" s="9">
        <v>0</v>
      </c>
      <c r="L334" s="9">
        <v>13389</v>
      </c>
      <c r="M334" s="9">
        <v>0</v>
      </c>
      <c r="N334" s="9">
        <v>313192</v>
      </c>
      <c r="O334" s="9">
        <v>0</v>
      </c>
      <c r="P334" s="9">
        <v>0</v>
      </c>
      <c r="Q334" s="9">
        <v>0</v>
      </c>
    </row>
    <row r="335" spans="1:17" x14ac:dyDescent="0.35">
      <c r="A335" s="7" t="s">
        <v>44</v>
      </c>
      <c r="B335" s="8" t="s">
        <v>672</v>
      </c>
      <c r="C335" s="8" t="s">
        <v>673</v>
      </c>
      <c r="D335" s="9">
        <v>263421</v>
      </c>
      <c r="E335" s="9">
        <v>0</v>
      </c>
      <c r="F335" s="9">
        <v>0</v>
      </c>
      <c r="G335" s="9">
        <v>0</v>
      </c>
      <c r="H335" s="9">
        <v>4607</v>
      </c>
      <c r="I335" s="9">
        <v>0</v>
      </c>
      <c r="J335" s="9">
        <v>25500</v>
      </c>
      <c r="K335" s="9">
        <v>0</v>
      </c>
      <c r="L335" s="9">
        <v>12091</v>
      </c>
      <c r="M335" s="9">
        <v>0</v>
      </c>
      <c r="N335" s="9">
        <v>305619</v>
      </c>
      <c r="O335" s="9">
        <v>0</v>
      </c>
      <c r="P335" s="9">
        <v>0</v>
      </c>
      <c r="Q335" s="9">
        <v>0</v>
      </c>
    </row>
    <row r="336" spans="1:17" x14ac:dyDescent="0.35">
      <c r="A336" s="7" t="s">
        <v>44</v>
      </c>
      <c r="B336" s="8" t="s">
        <v>674</v>
      </c>
      <c r="C336" s="8" t="s">
        <v>332</v>
      </c>
      <c r="D336" s="9">
        <v>235662</v>
      </c>
      <c r="E336" s="9">
        <v>0</v>
      </c>
      <c r="F336" s="9">
        <v>0</v>
      </c>
      <c r="G336" s="9">
        <v>0</v>
      </c>
      <c r="H336" s="9">
        <v>1440</v>
      </c>
      <c r="I336" s="9">
        <v>0</v>
      </c>
      <c r="J336" s="9">
        <v>24550</v>
      </c>
      <c r="K336" s="9">
        <v>0</v>
      </c>
      <c r="L336" s="9">
        <v>16796</v>
      </c>
      <c r="M336" s="9">
        <v>0</v>
      </c>
      <c r="N336" s="9">
        <v>278448</v>
      </c>
      <c r="O336" s="9">
        <v>0</v>
      </c>
      <c r="P336" s="9">
        <v>0</v>
      </c>
      <c r="Q336" s="9">
        <v>0</v>
      </c>
    </row>
    <row r="337" spans="1:17" x14ac:dyDescent="0.35">
      <c r="A337" s="7" t="s">
        <v>44</v>
      </c>
      <c r="B337" s="8" t="s">
        <v>675</v>
      </c>
      <c r="C337" s="8" t="s">
        <v>676</v>
      </c>
      <c r="D337" s="9">
        <v>171223</v>
      </c>
      <c r="E337" s="9">
        <v>0</v>
      </c>
      <c r="F337" s="9">
        <v>0</v>
      </c>
      <c r="G337" s="9">
        <v>0</v>
      </c>
      <c r="H337" s="9">
        <v>630</v>
      </c>
      <c r="I337" s="9">
        <v>0</v>
      </c>
      <c r="J337" s="9">
        <v>17155</v>
      </c>
      <c r="K337" s="9">
        <v>0</v>
      </c>
      <c r="L337" s="9">
        <v>551</v>
      </c>
      <c r="M337" s="9">
        <v>0</v>
      </c>
      <c r="N337" s="9">
        <v>189559</v>
      </c>
      <c r="O337" s="9">
        <v>0</v>
      </c>
      <c r="P337" s="9">
        <v>0</v>
      </c>
      <c r="Q337" s="9">
        <v>0</v>
      </c>
    </row>
    <row r="338" spans="1:17" x14ac:dyDescent="0.35">
      <c r="A338" s="7" t="s">
        <v>44</v>
      </c>
      <c r="B338" s="8" t="s">
        <v>677</v>
      </c>
      <c r="C338" s="8" t="s">
        <v>678</v>
      </c>
      <c r="D338" s="9">
        <v>151843</v>
      </c>
      <c r="E338" s="9">
        <v>0</v>
      </c>
      <c r="F338" s="9">
        <v>0</v>
      </c>
      <c r="G338" s="9">
        <v>0</v>
      </c>
      <c r="H338" s="9">
        <v>825</v>
      </c>
      <c r="I338" s="9">
        <v>0</v>
      </c>
      <c r="J338" s="9">
        <v>15347</v>
      </c>
      <c r="K338" s="9">
        <v>0</v>
      </c>
      <c r="L338" s="9">
        <v>6809</v>
      </c>
      <c r="M338" s="9">
        <v>0</v>
      </c>
      <c r="N338" s="9">
        <v>174824</v>
      </c>
      <c r="O338" s="9">
        <v>0</v>
      </c>
      <c r="P338" s="9">
        <v>0</v>
      </c>
      <c r="Q338" s="9">
        <v>0</v>
      </c>
    </row>
    <row r="339" spans="1:17" x14ac:dyDescent="0.35">
      <c r="A339" s="7" t="s">
        <v>44</v>
      </c>
      <c r="B339" s="8" t="s">
        <v>679</v>
      </c>
      <c r="C339" s="8" t="s">
        <v>680</v>
      </c>
      <c r="D339" s="9">
        <v>184877</v>
      </c>
      <c r="E339" s="9">
        <v>0</v>
      </c>
      <c r="F339" s="9">
        <v>0</v>
      </c>
      <c r="G339" s="9">
        <v>0</v>
      </c>
      <c r="H339" s="9">
        <v>165</v>
      </c>
      <c r="I339" s="9">
        <v>0</v>
      </c>
      <c r="J339" s="9">
        <v>5047</v>
      </c>
      <c r="K339" s="9">
        <v>0</v>
      </c>
      <c r="L339" s="9">
        <v>11960</v>
      </c>
      <c r="M339" s="9">
        <v>0</v>
      </c>
      <c r="N339" s="9">
        <v>202049</v>
      </c>
      <c r="O339" s="9">
        <v>0</v>
      </c>
      <c r="P339" s="9">
        <v>0</v>
      </c>
      <c r="Q339" s="9">
        <v>0</v>
      </c>
    </row>
    <row r="340" spans="1:17" x14ac:dyDescent="0.35">
      <c r="A340" s="7" t="s">
        <v>44</v>
      </c>
      <c r="B340" s="8" t="s">
        <v>681</v>
      </c>
      <c r="C340" s="8" t="s">
        <v>131</v>
      </c>
      <c r="D340" s="9">
        <v>157754</v>
      </c>
      <c r="E340" s="9">
        <v>0</v>
      </c>
      <c r="F340" s="9">
        <v>0</v>
      </c>
      <c r="G340" s="9">
        <v>0</v>
      </c>
      <c r="H340" s="9">
        <v>2456</v>
      </c>
      <c r="I340" s="9">
        <v>0</v>
      </c>
      <c r="J340" s="9">
        <v>14873</v>
      </c>
      <c r="K340" s="9">
        <v>0</v>
      </c>
      <c r="L340" s="9">
        <v>11399</v>
      </c>
      <c r="M340" s="9">
        <v>0</v>
      </c>
      <c r="N340" s="9">
        <v>186482</v>
      </c>
      <c r="O340" s="9">
        <v>0</v>
      </c>
      <c r="P340" s="9">
        <v>0</v>
      </c>
      <c r="Q340" s="9">
        <v>0</v>
      </c>
    </row>
    <row r="341" spans="1:17" x14ac:dyDescent="0.35">
      <c r="A341" s="7" t="s">
        <v>44</v>
      </c>
      <c r="B341" s="8" t="s">
        <v>682</v>
      </c>
      <c r="C341" s="8" t="s">
        <v>683</v>
      </c>
      <c r="D341" s="9">
        <v>149653</v>
      </c>
      <c r="E341" s="9">
        <v>0</v>
      </c>
      <c r="F341" s="9">
        <v>0</v>
      </c>
      <c r="G341" s="9">
        <v>0</v>
      </c>
      <c r="H341" s="9">
        <v>836</v>
      </c>
      <c r="I341" s="9">
        <v>0</v>
      </c>
      <c r="J341" s="9">
        <v>15519</v>
      </c>
      <c r="K341" s="9">
        <v>0</v>
      </c>
      <c r="L341" s="9">
        <v>11822</v>
      </c>
      <c r="M341" s="9">
        <v>0</v>
      </c>
      <c r="N341" s="9">
        <v>177830</v>
      </c>
      <c r="O341" s="9">
        <v>0</v>
      </c>
      <c r="P341" s="9">
        <v>0</v>
      </c>
      <c r="Q341" s="9">
        <v>0</v>
      </c>
    </row>
    <row r="342" spans="1:17" x14ac:dyDescent="0.35">
      <c r="A342" s="7" t="s">
        <v>44</v>
      </c>
      <c r="B342" s="8" t="s">
        <v>684</v>
      </c>
      <c r="C342" s="8" t="s">
        <v>131</v>
      </c>
      <c r="D342" s="9">
        <v>146197</v>
      </c>
      <c r="E342" s="9">
        <v>0</v>
      </c>
      <c r="F342" s="9">
        <v>0</v>
      </c>
      <c r="G342" s="9">
        <v>0</v>
      </c>
      <c r="H342" s="9">
        <v>289</v>
      </c>
      <c r="I342" s="9">
        <v>0</v>
      </c>
      <c r="J342" s="9">
        <v>15431</v>
      </c>
      <c r="K342" s="9">
        <v>0</v>
      </c>
      <c r="L342" s="9">
        <v>17087</v>
      </c>
      <c r="M342" s="9">
        <v>0</v>
      </c>
      <c r="N342" s="9">
        <v>179004</v>
      </c>
      <c r="O342" s="9">
        <v>0</v>
      </c>
      <c r="P342" s="9">
        <v>0</v>
      </c>
      <c r="Q342" s="9">
        <v>0</v>
      </c>
    </row>
    <row r="343" spans="1:17" x14ac:dyDescent="0.35">
      <c r="A343" s="7" t="s">
        <v>44</v>
      </c>
      <c r="B343" s="8" t="s">
        <v>685</v>
      </c>
      <c r="C343" s="8" t="s">
        <v>686</v>
      </c>
      <c r="D343" s="9">
        <v>144875</v>
      </c>
      <c r="E343" s="9">
        <v>0</v>
      </c>
      <c r="F343" s="9">
        <v>0</v>
      </c>
      <c r="G343" s="9">
        <v>0</v>
      </c>
      <c r="H343" s="9">
        <v>182</v>
      </c>
      <c r="I343" s="9">
        <v>0</v>
      </c>
      <c r="J343" s="9">
        <v>15087</v>
      </c>
      <c r="K343" s="9">
        <v>0</v>
      </c>
      <c r="L343" s="9">
        <v>483</v>
      </c>
      <c r="M343" s="9">
        <v>0</v>
      </c>
      <c r="N343" s="9">
        <v>160627</v>
      </c>
      <c r="O343" s="9">
        <v>0</v>
      </c>
      <c r="P343" s="9">
        <v>0</v>
      </c>
      <c r="Q343" s="9">
        <v>0</v>
      </c>
    </row>
    <row r="344" spans="1:17" x14ac:dyDescent="0.35">
      <c r="A344" s="7" t="s">
        <v>45</v>
      </c>
      <c r="B344" s="8" t="s">
        <v>687</v>
      </c>
      <c r="C344" s="8" t="s">
        <v>115</v>
      </c>
      <c r="D344" s="9">
        <v>425438</v>
      </c>
      <c r="E344" s="9">
        <v>0</v>
      </c>
      <c r="F344" s="9">
        <v>0</v>
      </c>
      <c r="G344" s="9">
        <v>0</v>
      </c>
      <c r="H344" s="9">
        <v>41050</v>
      </c>
      <c r="I344" s="9">
        <v>0</v>
      </c>
      <c r="J344" s="9">
        <v>29606</v>
      </c>
      <c r="K344" s="9">
        <v>0</v>
      </c>
      <c r="L344" s="9">
        <v>66731</v>
      </c>
      <c r="M344" s="9">
        <v>0</v>
      </c>
      <c r="N344" s="9">
        <v>562825</v>
      </c>
      <c r="O344" s="9">
        <v>0</v>
      </c>
      <c r="P344" s="9">
        <v>0</v>
      </c>
      <c r="Q344" s="9">
        <v>0</v>
      </c>
    </row>
    <row r="345" spans="1:17" x14ac:dyDescent="0.35">
      <c r="A345" s="7" t="s">
        <v>45</v>
      </c>
      <c r="B345" s="8" t="s">
        <v>688</v>
      </c>
      <c r="C345" s="8" t="s">
        <v>689</v>
      </c>
      <c r="D345" s="9">
        <v>180625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14856</v>
      </c>
      <c r="K345" s="9">
        <v>0</v>
      </c>
      <c r="L345" s="9">
        <v>32231</v>
      </c>
      <c r="M345" s="9">
        <v>0</v>
      </c>
      <c r="N345" s="9">
        <v>227712</v>
      </c>
      <c r="O345" s="9">
        <v>0</v>
      </c>
      <c r="P345" s="9">
        <v>0</v>
      </c>
      <c r="Q345" s="9">
        <v>0</v>
      </c>
    </row>
    <row r="346" spans="1:17" x14ac:dyDescent="0.35">
      <c r="A346" s="7" t="s">
        <v>45</v>
      </c>
      <c r="B346" s="8" t="s">
        <v>690</v>
      </c>
      <c r="C346" s="8" t="s">
        <v>691</v>
      </c>
      <c r="D346" s="9">
        <v>275160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29539</v>
      </c>
      <c r="K346" s="9">
        <v>0</v>
      </c>
      <c r="L346" s="9">
        <v>16953</v>
      </c>
      <c r="M346" s="9">
        <v>0</v>
      </c>
      <c r="N346" s="9">
        <v>321652</v>
      </c>
      <c r="O346" s="9">
        <v>0</v>
      </c>
      <c r="P346" s="9">
        <v>0</v>
      </c>
      <c r="Q346" s="9">
        <v>0</v>
      </c>
    </row>
    <row r="347" spans="1:17" x14ac:dyDescent="0.35">
      <c r="A347" s="7" t="s">
        <v>45</v>
      </c>
      <c r="B347" s="8" t="s">
        <v>692</v>
      </c>
      <c r="C347" s="8" t="s">
        <v>693</v>
      </c>
      <c r="D347" s="9">
        <v>174284</v>
      </c>
      <c r="E347" s="9">
        <v>0</v>
      </c>
      <c r="F347" s="9">
        <v>0</v>
      </c>
      <c r="G347" s="9">
        <v>0</v>
      </c>
      <c r="H347" s="9">
        <v>22500</v>
      </c>
      <c r="I347" s="9">
        <v>0</v>
      </c>
      <c r="J347" s="9">
        <v>22260</v>
      </c>
      <c r="K347" s="9">
        <v>0</v>
      </c>
      <c r="L347" s="9">
        <v>50356</v>
      </c>
      <c r="M347" s="9">
        <v>0</v>
      </c>
      <c r="N347" s="9">
        <v>269400</v>
      </c>
      <c r="O347" s="9">
        <v>0</v>
      </c>
      <c r="P347" s="9">
        <v>0</v>
      </c>
      <c r="Q347" s="9">
        <v>0</v>
      </c>
    </row>
    <row r="348" spans="1:17" x14ac:dyDescent="0.35">
      <c r="A348" s="7" t="s">
        <v>45</v>
      </c>
      <c r="B348" s="8" t="s">
        <v>694</v>
      </c>
      <c r="C348" s="8" t="s">
        <v>695</v>
      </c>
      <c r="D348" s="9">
        <v>198292</v>
      </c>
      <c r="E348" s="9">
        <v>0</v>
      </c>
      <c r="F348" s="9">
        <v>0</v>
      </c>
      <c r="G348" s="9">
        <v>0</v>
      </c>
      <c r="H348" s="9">
        <v>35949</v>
      </c>
      <c r="I348" s="9">
        <v>0</v>
      </c>
      <c r="J348" s="9">
        <v>26468</v>
      </c>
      <c r="K348" s="9">
        <v>0</v>
      </c>
      <c r="L348" s="9">
        <v>7682</v>
      </c>
      <c r="M348" s="9">
        <v>0</v>
      </c>
      <c r="N348" s="9">
        <v>268391</v>
      </c>
      <c r="O348" s="9">
        <v>0</v>
      </c>
      <c r="P348" s="9">
        <v>0</v>
      </c>
      <c r="Q348" s="9">
        <v>0</v>
      </c>
    </row>
    <row r="349" spans="1:17" x14ac:dyDescent="0.35">
      <c r="A349" s="7" t="s">
        <v>45</v>
      </c>
      <c r="B349" s="8" t="s">
        <v>696</v>
      </c>
      <c r="C349" s="8" t="s">
        <v>697</v>
      </c>
      <c r="D349" s="9">
        <v>124204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19435</v>
      </c>
      <c r="K349" s="9">
        <v>0</v>
      </c>
      <c r="L349" s="9">
        <v>46486</v>
      </c>
      <c r="M349" s="9">
        <v>0</v>
      </c>
      <c r="N349" s="9">
        <v>190125</v>
      </c>
      <c r="O349" s="9">
        <v>0</v>
      </c>
      <c r="P349" s="9">
        <v>0</v>
      </c>
      <c r="Q349" s="9">
        <v>0</v>
      </c>
    </row>
    <row r="350" spans="1:17" x14ac:dyDescent="0.35">
      <c r="A350" s="7" t="s">
        <v>45</v>
      </c>
      <c r="B350" s="8" t="s">
        <v>698</v>
      </c>
      <c r="C350" s="8" t="s">
        <v>699</v>
      </c>
      <c r="D350" s="9">
        <v>172829</v>
      </c>
      <c r="E350" s="9">
        <v>0</v>
      </c>
      <c r="F350" s="9">
        <v>0</v>
      </c>
      <c r="G350" s="9">
        <v>0</v>
      </c>
      <c r="H350" s="9">
        <v>43500</v>
      </c>
      <c r="I350" s="9">
        <v>0</v>
      </c>
      <c r="J350" s="9">
        <v>31836</v>
      </c>
      <c r="K350" s="9">
        <v>0</v>
      </c>
      <c r="L350" s="9">
        <v>20420</v>
      </c>
      <c r="M350" s="9">
        <v>0</v>
      </c>
      <c r="N350" s="9">
        <v>268585</v>
      </c>
      <c r="O350" s="9">
        <v>0</v>
      </c>
      <c r="P350" s="9">
        <v>0</v>
      </c>
      <c r="Q350" s="9">
        <v>0</v>
      </c>
    </row>
    <row r="351" spans="1:17" x14ac:dyDescent="0.35">
      <c r="A351" s="7" t="s">
        <v>45</v>
      </c>
      <c r="B351" s="8" t="s">
        <v>700</v>
      </c>
      <c r="C351" s="8" t="s">
        <v>701</v>
      </c>
      <c r="D351" s="9">
        <v>186702</v>
      </c>
      <c r="E351" s="9">
        <v>0</v>
      </c>
      <c r="F351" s="9">
        <v>0</v>
      </c>
      <c r="G351" s="9">
        <v>0</v>
      </c>
      <c r="H351" s="9">
        <v>3605</v>
      </c>
      <c r="I351" s="9">
        <v>0</v>
      </c>
      <c r="J351" s="9">
        <v>27799</v>
      </c>
      <c r="K351" s="9">
        <v>0</v>
      </c>
      <c r="L351" s="9">
        <v>10485</v>
      </c>
      <c r="M351" s="9">
        <v>0</v>
      </c>
      <c r="N351" s="9">
        <v>228591</v>
      </c>
      <c r="O351" s="9">
        <v>0</v>
      </c>
      <c r="P351" s="9">
        <v>0</v>
      </c>
      <c r="Q351" s="9">
        <v>0</v>
      </c>
    </row>
    <row r="352" spans="1:17" x14ac:dyDescent="0.35">
      <c r="A352" s="7" t="s">
        <v>45</v>
      </c>
      <c r="B352" s="8" t="s">
        <v>702</v>
      </c>
      <c r="C352" s="8" t="s">
        <v>703</v>
      </c>
      <c r="D352" s="9">
        <v>177923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26714</v>
      </c>
      <c r="K352" s="9">
        <v>0</v>
      </c>
      <c r="L352" s="9">
        <v>16095</v>
      </c>
      <c r="M352" s="9">
        <v>0</v>
      </c>
      <c r="N352" s="9">
        <v>220732</v>
      </c>
      <c r="O352" s="9">
        <v>0</v>
      </c>
      <c r="P352" s="9">
        <v>0</v>
      </c>
      <c r="Q352" s="9">
        <v>0</v>
      </c>
    </row>
    <row r="353" spans="1:17" x14ac:dyDescent="0.35">
      <c r="A353" s="7" t="s">
        <v>45</v>
      </c>
      <c r="B353" s="8" t="s">
        <v>704</v>
      </c>
      <c r="C353" s="8" t="s">
        <v>131</v>
      </c>
      <c r="D353" s="9">
        <v>220944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24990</v>
      </c>
      <c r="K353" s="9">
        <v>0</v>
      </c>
      <c r="L353" s="9">
        <v>574</v>
      </c>
      <c r="M353" s="9">
        <v>0</v>
      </c>
      <c r="N353" s="9">
        <v>246508</v>
      </c>
      <c r="O353" s="9">
        <v>0</v>
      </c>
      <c r="P353" s="9">
        <v>0</v>
      </c>
      <c r="Q353" s="9">
        <v>0</v>
      </c>
    </row>
    <row r="354" spans="1:17" x14ac:dyDescent="0.35">
      <c r="A354" s="7" t="s">
        <v>45</v>
      </c>
      <c r="B354" s="8" t="s">
        <v>705</v>
      </c>
      <c r="C354" s="8" t="s">
        <v>131</v>
      </c>
      <c r="D354" s="9">
        <v>246655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29107</v>
      </c>
      <c r="K354" s="9">
        <v>0</v>
      </c>
      <c r="L354" s="9">
        <v>17962</v>
      </c>
      <c r="M354" s="9">
        <v>0</v>
      </c>
      <c r="N354" s="9">
        <v>293724</v>
      </c>
      <c r="O354" s="9">
        <v>0</v>
      </c>
      <c r="P354" s="9">
        <v>0</v>
      </c>
      <c r="Q354" s="9">
        <v>0</v>
      </c>
    </row>
    <row r="355" spans="1:17" x14ac:dyDescent="0.35">
      <c r="A355" s="7" t="s">
        <v>45</v>
      </c>
      <c r="B355" s="8" t="s">
        <v>706</v>
      </c>
      <c r="C355" s="8" t="s">
        <v>131</v>
      </c>
      <c r="D355" s="9">
        <v>179664</v>
      </c>
      <c r="E355" s="9">
        <v>0</v>
      </c>
      <c r="F355" s="9">
        <v>0</v>
      </c>
      <c r="G355" s="9">
        <v>0</v>
      </c>
      <c r="H355" s="9">
        <v>35150</v>
      </c>
      <c r="I355" s="9">
        <v>0</v>
      </c>
      <c r="J355" s="9">
        <v>24593</v>
      </c>
      <c r="K355" s="9">
        <v>0</v>
      </c>
      <c r="L355" s="9">
        <v>18516</v>
      </c>
      <c r="M355" s="9">
        <v>0</v>
      </c>
      <c r="N355" s="9">
        <v>257923</v>
      </c>
      <c r="O355" s="9">
        <v>0</v>
      </c>
      <c r="P355" s="9">
        <v>0</v>
      </c>
      <c r="Q355" s="9">
        <v>0</v>
      </c>
    </row>
    <row r="356" spans="1:17" x14ac:dyDescent="0.35">
      <c r="A356" s="7" t="s">
        <v>45</v>
      </c>
      <c r="B356" s="8" t="s">
        <v>707</v>
      </c>
      <c r="C356" s="8" t="s">
        <v>131</v>
      </c>
      <c r="D356" s="9">
        <v>170985</v>
      </c>
      <c r="E356" s="9">
        <v>0</v>
      </c>
      <c r="F356" s="9">
        <v>0</v>
      </c>
      <c r="G356" s="9">
        <v>0</v>
      </c>
      <c r="H356" s="9">
        <v>40500</v>
      </c>
      <c r="I356" s="9">
        <v>0</v>
      </c>
      <c r="J356" s="9">
        <v>24019</v>
      </c>
      <c r="K356" s="9">
        <v>0</v>
      </c>
      <c r="L356" s="9">
        <v>10503</v>
      </c>
      <c r="M356" s="9">
        <v>0</v>
      </c>
      <c r="N356" s="9">
        <v>246007</v>
      </c>
      <c r="O356" s="9">
        <v>0</v>
      </c>
      <c r="P356" s="9">
        <v>0</v>
      </c>
      <c r="Q356" s="9">
        <v>0</v>
      </c>
    </row>
    <row r="357" spans="1:17" x14ac:dyDescent="0.35">
      <c r="A357" s="7" t="s">
        <v>45</v>
      </c>
      <c r="B357" s="8" t="s">
        <v>708</v>
      </c>
      <c r="C357" s="8" t="s">
        <v>131</v>
      </c>
      <c r="D357" s="9">
        <v>209539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23919</v>
      </c>
      <c r="K357" s="9">
        <v>0</v>
      </c>
      <c r="L357" s="9">
        <v>16975</v>
      </c>
      <c r="M357" s="9">
        <v>0</v>
      </c>
      <c r="N357" s="9">
        <v>250433</v>
      </c>
      <c r="O357" s="9">
        <v>0</v>
      </c>
      <c r="P357" s="9">
        <v>0</v>
      </c>
      <c r="Q357" s="9">
        <v>0</v>
      </c>
    </row>
    <row r="358" spans="1:17" x14ac:dyDescent="0.35">
      <c r="A358" s="7" t="s">
        <v>46</v>
      </c>
      <c r="B358" s="8" t="s">
        <v>709</v>
      </c>
      <c r="C358" s="8" t="s">
        <v>115</v>
      </c>
      <c r="D358" s="9">
        <v>270661</v>
      </c>
      <c r="E358" s="9">
        <v>0</v>
      </c>
      <c r="F358" s="9">
        <v>350000</v>
      </c>
      <c r="G358" s="9">
        <v>0</v>
      </c>
      <c r="H358" s="9">
        <v>7023</v>
      </c>
      <c r="I358" s="9">
        <v>0</v>
      </c>
      <c r="J358" s="9">
        <v>90450</v>
      </c>
      <c r="K358" s="9">
        <v>0</v>
      </c>
      <c r="L358" s="9">
        <v>35475</v>
      </c>
      <c r="M358" s="9">
        <v>0</v>
      </c>
      <c r="N358" s="9">
        <v>753609</v>
      </c>
      <c r="O358" s="9">
        <v>0</v>
      </c>
      <c r="P358" s="9">
        <v>350000</v>
      </c>
      <c r="Q358" s="9">
        <v>0</v>
      </c>
    </row>
    <row r="359" spans="1:17" x14ac:dyDescent="0.35">
      <c r="A359" s="7" t="s">
        <v>46</v>
      </c>
      <c r="B359" s="8" t="s">
        <v>710</v>
      </c>
      <c r="C359" s="8" t="s">
        <v>711</v>
      </c>
      <c r="D359" s="9">
        <v>154022</v>
      </c>
      <c r="E359" s="9">
        <v>0</v>
      </c>
      <c r="F359" s="9">
        <v>0</v>
      </c>
      <c r="G359" s="9">
        <v>0</v>
      </c>
      <c r="H359" s="9">
        <v>774</v>
      </c>
      <c r="I359" s="9">
        <v>0</v>
      </c>
      <c r="J359" s="9">
        <v>29928</v>
      </c>
      <c r="K359" s="9">
        <v>0</v>
      </c>
      <c r="L359" s="9">
        <v>11384</v>
      </c>
      <c r="M359" s="9">
        <v>0</v>
      </c>
      <c r="N359" s="9">
        <v>196108</v>
      </c>
      <c r="O359" s="9">
        <v>0</v>
      </c>
      <c r="P359" s="9">
        <v>0</v>
      </c>
      <c r="Q359" s="9">
        <v>0</v>
      </c>
    </row>
    <row r="360" spans="1:17" x14ac:dyDescent="0.35">
      <c r="A360" s="7" t="s">
        <v>46</v>
      </c>
      <c r="B360" s="8" t="s">
        <v>712</v>
      </c>
      <c r="C360" s="8" t="s">
        <v>713</v>
      </c>
      <c r="D360" s="9">
        <v>147505</v>
      </c>
      <c r="E360" s="9">
        <v>0</v>
      </c>
      <c r="F360" s="9">
        <v>0</v>
      </c>
      <c r="G360" s="9">
        <v>0</v>
      </c>
      <c r="H360" s="9">
        <v>7067</v>
      </c>
      <c r="I360" s="9">
        <v>0</v>
      </c>
      <c r="J360" s="9">
        <v>30702</v>
      </c>
      <c r="K360" s="9">
        <v>0</v>
      </c>
      <c r="L360" s="9">
        <v>7794</v>
      </c>
      <c r="M360" s="9">
        <v>0</v>
      </c>
      <c r="N360" s="9">
        <v>193068</v>
      </c>
      <c r="O360" s="9">
        <v>0</v>
      </c>
      <c r="P360" s="9">
        <v>0</v>
      </c>
      <c r="Q360" s="9">
        <v>0</v>
      </c>
    </row>
    <row r="361" spans="1:17" x14ac:dyDescent="0.35">
      <c r="A361" s="7" t="s">
        <v>46</v>
      </c>
      <c r="B361" s="8" t="s">
        <v>714</v>
      </c>
      <c r="C361" s="8" t="s">
        <v>117</v>
      </c>
      <c r="D361" s="9">
        <v>152798</v>
      </c>
      <c r="E361" s="9">
        <v>0</v>
      </c>
      <c r="F361" s="9">
        <v>0</v>
      </c>
      <c r="G361" s="9">
        <v>0</v>
      </c>
      <c r="H361" s="9">
        <v>774</v>
      </c>
      <c r="I361" s="9">
        <v>0</v>
      </c>
      <c r="J361" s="9">
        <v>13982</v>
      </c>
      <c r="K361" s="9">
        <v>0</v>
      </c>
      <c r="L361" s="9">
        <v>8600</v>
      </c>
      <c r="M361" s="9">
        <v>0</v>
      </c>
      <c r="N361" s="9">
        <v>176154</v>
      </c>
      <c r="O361" s="9">
        <v>0</v>
      </c>
      <c r="P361" s="9">
        <v>0</v>
      </c>
      <c r="Q361" s="9">
        <v>0</v>
      </c>
    </row>
    <row r="362" spans="1:17" x14ac:dyDescent="0.35">
      <c r="A362" s="7" t="s">
        <v>46</v>
      </c>
      <c r="B362" s="8" t="s">
        <v>715</v>
      </c>
      <c r="C362" s="8" t="s">
        <v>225</v>
      </c>
      <c r="D362" s="9">
        <v>148355</v>
      </c>
      <c r="E362" s="9">
        <v>0</v>
      </c>
      <c r="F362" s="9">
        <v>0</v>
      </c>
      <c r="G362" s="9">
        <v>0</v>
      </c>
      <c r="H362" s="9">
        <v>270</v>
      </c>
      <c r="I362" s="9">
        <v>0</v>
      </c>
      <c r="J362" s="9">
        <v>13941</v>
      </c>
      <c r="K362" s="9">
        <v>0</v>
      </c>
      <c r="L362" s="9">
        <v>11355</v>
      </c>
      <c r="M362" s="9">
        <v>0</v>
      </c>
      <c r="N362" s="9">
        <v>173921</v>
      </c>
      <c r="O362" s="9">
        <v>0</v>
      </c>
      <c r="P362" s="9">
        <v>0</v>
      </c>
      <c r="Q362" s="9">
        <v>0</v>
      </c>
    </row>
    <row r="363" spans="1:17" x14ac:dyDescent="0.35">
      <c r="A363" s="7" t="s">
        <v>46</v>
      </c>
      <c r="B363" s="8" t="s">
        <v>716</v>
      </c>
      <c r="C363" s="8" t="s">
        <v>246</v>
      </c>
      <c r="D363" s="9">
        <v>128765</v>
      </c>
      <c r="E363" s="9">
        <v>0</v>
      </c>
      <c r="F363" s="9">
        <v>0</v>
      </c>
      <c r="G363" s="9">
        <v>0</v>
      </c>
      <c r="H363" s="9">
        <v>3708</v>
      </c>
      <c r="I363" s="9">
        <v>0</v>
      </c>
      <c r="J363" s="9">
        <v>12044</v>
      </c>
      <c r="K363" s="9">
        <v>0</v>
      </c>
      <c r="L363" s="9">
        <v>8167</v>
      </c>
      <c r="M363" s="9">
        <v>0</v>
      </c>
      <c r="N363" s="9">
        <v>152684</v>
      </c>
      <c r="O363" s="9">
        <v>0</v>
      </c>
      <c r="P363" s="9">
        <v>0</v>
      </c>
      <c r="Q363" s="9">
        <v>0</v>
      </c>
    </row>
    <row r="364" spans="1:17" x14ac:dyDescent="0.35">
      <c r="A364" s="7" t="s">
        <v>47</v>
      </c>
      <c r="B364" s="8" t="s">
        <v>717</v>
      </c>
      <c r="C364" s="8" t="s">
        <v>718</v>
      </c>
      <c r="D364" s="9">
        <v>224491</v>
      </c>
      <c r="E364" s="9"/>
      <c r="F364" s="9"/>
      <c r="G364" s="9"/>
      <c r="H364" s="9">
        <v>947</v>
      </c>
      <c r="I364" s="9"/>
      <c r="J364" s="9">
        <v>14281</v>
      </c>
      <c r="K364" s="9"/>
      <c r="L364" s="9">
        <v>57321</v>
      </c>
      <c r="M364" s="9"/>
      <c r="N364" s="9">
        <v>297040</v>
      </c>
    </row>
    <row r="365" spans="1:17" x14ac:dyDescent="0.35">
      <c r="A365" s="7" t="s">
        <v>47</v>
      </c>
      <c r="B365" s="8" t="s">
        <v>719</v>
      </c>
      <c r="C365" s="8" t="s">
        <v>720</v>
      </c>
      <c r="D365" s="9">
        <v>144574</v>
      </c>
      <c r="E365" s="9"/>
      <c r="F365" s="9"/>
      <c r="G365" s="9"/>
      <c r="H365" s="9">
        <v>1496</v>
      </c>
      <c r="I365" s="9"/>
      <c r="J365" s="9">
        <v>9115</v>
      </c>
      <c r="K365" s="9"/>
      <c r="L365" s="9">
        <v>18687</v>
      </c>
      <c r="M365" s="9"/>
      <c r="N365" s="9">
        <v>173872</v>
      </c>
    </row>
    <row r="366" spans="1:17" x14ac:dyDescent="0.35">
      <c r="A366" s="7" t="s">
        <v>47</v>
      </c>
      <c r="B366" s="8" t="s">
        <v>721</v>
      </c>
      <c r="C366" s="8" t="s">
        <v>722</v>
      </c>
      <c r="D366" s="9">
        <v>133530</v>
      </c>
      <c r="E366" s="9"/>
      <c r="F366" s="9"/>
      <c r="G366" s="9"/>
      <c r="H366" s="9"/>
      <c r="I366" s="9"/>
      <c r="J366" s="9">
        <v>8582</v>
      </c>
      <c r="K366" s="9"/>
      <c r="L366" s="9">
        <v>21886</v>
      </c>
      <c r="M366" s="9"/>
      <c r="N366" s="9">
        <v>163998</v>
      </c>
    </row>
    <row r="367" spans="1:17" x14ac:dyDescent="0.35">
      <c r="A367" s="7" t="s">
        <v>48</v>
      </c>
      <c r="B367" s="8" t="s">
        <v>723</v>
      </c>
      <c r="C367" s="8" t="s">
        <v>134</v>
      </c>
      <c r="D367" s="9">
        <v>374014</v>
      </c>
      <c r="E367" s="9">
        <v>0</v>
      </c>
      <c r="F367" s="9">
        <v>55695</v>
      </c>
      <c r="G367" s="9">
        <v>0</v>
      </c>
      <c r="H367" s="9">
        <v>3804</v>
      </c>
      <c r="I367" s="9">
        <v>0</v>
      </c>
      <c r="J367" s="9">
        <v>70200</v>
      </c>
      <c r="K367" s="9">
        <v>0</v>
      </c>
      <c r="L367" s="9">
        <v>95634</v>
      </c>
      <c r="M367" s="9">
        <v>0</v>
      </c>
      <c r="N367" s="9">
        <v>599347</v>
      </c>
      <c r="O367" s="9">
        <v>0</v>
      </c>
      <c r="P367" s="9">
        <v>0</v>
      </c>
      <c r="Q367" s="9">
        <v>0</v>
      </c>
    </row>
    <row r="368" spans="1:17" x14ac:dyDescent="0.35">
      <c r="A368" s="7" t="s">
        <v>48</v>
      </c>
      <c r="B368" s="8" t="s">
        <v>724</v>
      </c>
      <c r="C368" s="8" t="s">
        <v>725</v>
      </c>
      <c r="D368" s="9">
        <v>237900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>
        <v>28800</v>
      </c>
      <c r="K368" s="9">
        <v>0</v>
      </c>
      <c r="L368" s="9">
        <v>2586</v>
      </c>
      <c r="M368" s="9">
        <v>0</v>
      </c>
      <c r="N368" s="9">
        <v>269286</v>
      </c>
      <c r="O368" s="9">
        <v>0</v>
      </c>
      <c r="P368" s="9">
        <v>0</v>
      </c>
      <c r="Q368" s="9">
        <v>0</v>
      </c>
    </row>
    <row r="369" spans="1:17" x14ac:dyDescent="0.35">
      <c r="A369" s="7" t="s">
        <v>48</v>
      </c>
      <c r="B369" s="8" t="s">
        <v>726</v>
      </c>
      <c r="C369" s="8" t="s">
        <v>727</v>
      </c>
      <c r="D369" s="9">
        <v>207423</v>
      </c>
      <c r="E369" s="9">
        <v>0</v>
      </c>
      <c r="F369" s="9">
        <v>0</v>
      </c>
      <c r="G369" s="9">
        <v>0</v>
      </c>
      <c r="H369" s="9">
        <v>437</v>
      </c>
      <c r="I369" s="9">
        <v>0</v>
      </c>
      <c r="J369" s="9">
        <v>25827</v>
      </c>
      <c r="K369" s="9">
        <v>0</v>
      </c>
      <c r="L369" s="9">
        <v>7986</v>
      </c>
      <c r="M369" s="9">
        <v>0</v>
      </c>
      <c r="N369" s="9">
        <v>241673</v>
      </c>
      <c r="O369" s="9">
        <v>0</v>
      </c>
      <c r="P369" s="9">
        <v>0</v>
      </c>
      <c r="Q369" s="9">
        <v>0</v>
      </c>
    </row>
    <row r="370" spans="1:17" x14ac:dyDescent="0.35">
      <c r="A370" s="7" t="s">
        <v>48</v>
      </c>
      <c r="B370" s="8" t="s">
        <v>728</v>
      </c>
      <c r="C370" s="8" t="s">
        <v>729</v>
      </c>
      <c r="D370" s="9">
        <v>236721</v>
      </c>
      <c r="E370" s="9">
        <v>0</v>
      </c>
      <c r="F370" s="9">
        <v>0</v>
      </c>
      <c r="G370" s="9">
        <v>0</v>
      </c>
      <c r="H370" s="9">
        <v>49363</v>
      </c>
      <c r="I370" s="9">
        <v>0</v>
      </c>
      <c r="J370" s="9">
        <v>29304</v>
      </c>
      <c r="K370" s="9">
        <v>0</v>
      </c>
      <c r="L370" s="9">
        <v>13499</v>
      </c>
      <c r="M370" s="9">
        <v>0</v>
      </c>
      <c r="N370" s="9">
        <v>328887</v>
      </c>
      <c r="O370" s="9">
        <v>0</v>
      </c>
      <c r="P370" s="9">
        <v>0</v>
      </c>
      <c r="Q370" s="9">
        <v>0</v>
      </c>
    </row>
    <row r="371" spans="1:17" x14ac:dyDescent="0.35">
      <c r="A371" s="7" t="s">
        <v>48</v>
      </c>
      <c r="B371" s="8" t="s">
        <v>730</v>
      </c>
      <c r="C371" s="8" t="s">
        <v>731</v>
      </c>
      <c r="D371" s="9">
        <v>161116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19780</v>
      </c>
      <c r="K371" s="9">
        <v>0</v>
      </c>
      <c r="L371" s="9">
        <v>11556</v>
      </c>
      <c r="M371" s="9">
        <v>0</v>
      </c>
      <c r="N371" s="9">
        <v>192452</v>
      </c>
      <c r="O371" s="9">
        <v>0</v>
      </c>
      <c r="P371" s="9">
        <v>0</v>
      </c>
      <c r="Q371" s="9">
        <v>0</v>
      </c>
    </row>
    <row r="372" spans="1:17" x14ac:dyDescent="0.35">
      <c r="A372" s="7" t="s">
        <v>48</v>
      </c>
      <c r="B372" s="8" t="s">
        <v>732</v>
      </c>
      <c r="C372" s="8" t="s">
        <v>733</v>
      </c>
      <c r="D372" s="9">
        <v>144890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17636</v>
      </c>
      <c r="K372" s="9">
        <v>0</v>
      </c>
      <c r="L372" s="9">
        <v>9805</v>
      </c>
      <c r="M372" s="9">
        <v>0</v>
      </c>
      <c r="N372" s="9">
        <v>172331</v>
      </c>
      <c r="O372" s="9">
        <v>0</v>
      </c>
      <c r="P372" s="9">
        <v>0</v>
      </c>
      <c r="Q372" s="9">
        <v>0</v>
      </c>
    </row>
    <row r="373" spans="1:17" x14ac:dyDescent="0.35">
      <c r="A373" s="7" t="s">
        <v>48</v>
      </c>
      <c r="B373" s="8" t="s">
        <v>734</v>
      </c>
      <c r="C373" s="8" t="s">
        <v>735</v>
      </c>
      <c r="D373" s="9">
        <v>106235</v>
      </c>
      <c r="E373" s="9">
        <v>0</v>
      </c>
      <c r="F373" s="9">
        <v>0</v>
      </c>
      <c r="G373" s="9">
        <v>0</v>
      </c>
      <c r="H373" s="9">
        <v>58641</v>
      </c>
      <c r="I373" s="9">
        <v>0</v>
      </c>
      <c r="J373" s="9">
        <v>13242</v>
      </c>
      <c r="K373" s="9">
        <v>0</v>
      </c>
      <c r="L373" s="9">
        <v>9970</v>
      </c>
      <c r="M373" s="9">
        <v>0</v>
      </c>
      <c r="N373" s="9">
        <v>188088</v>
      </c>
      <c r="O373" s="9">
        <v>0</v>
      </c>
      <c r="P373" s="9">
        <v>0</v>
      </c>
      <c r="Q373" s="9">
        <v>0</v>
      </c>
    </row>
    <row r="374" spans="1:17" x14ac:dyDescent="0.35">
      <c r="A374" s="7" t="s">
        <v>48</v>
      </c>
      <c r="B374" s="8" t="s">
        <v>736</v>
      </c>
      <c r="C374" s="8" t="s">
        <v>737</v>
      </c>
      <c r="D374" s="9">
        <v>175992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21119</v>
      </c>
      <c r="K374" s="9">
        <v>0</v>
      </c>
      <c r="L374" s="9">
        <v>477</v>
      </c>
      <c r="M374" s="9">
        <v>0</v>
      </c>
      <c r="N374" s="9">
        <v>197588</v>
      </c>
      <c r="O374" s="9">
        <v>0</v>
      </c>
      <c r="P374" s="9">
        <v>0</v>
      </c>
      <c r="Q374" s="9">
        <v>0</v>
      </c>
    </row>
    <row r="375" spans="1:17" x14ac:dyDescent="0.35">
      <c r="A375" s="7" t="s">
        <v>48</v>
      </c>
      <c r="B375" s="8" t="s">
        <v>738</v>
      </c>
      <c r="C375" s="8" t="s">
        <v>735</v>
      </c>
      <c r="D375" s="9">
        <v>150298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18036</v>
      </c>
      <c r="K375" s="9">
        <v>0</v>
      </c>
      <c r="L375" s="9">
        <v>419</v>
      </c>
      <c r="M375" s="9">
        <v>0</v>
      </c>
      <c r="N375" s="9">
        <v>168753</v>
      </c>
      <c r="O375" s="9">
        <v>0</v>
      </c>
      <c r="P375" s="9">
        <v>0</v>
      </c>
      <c r="Q375" s="9">
        <v>0</v>
      </c>
    </row>
    <row r="376" spans="1:17" x14ac:dyDescent="0.35">
      <c r="A376" s="7" t="s">
        <v>48</v>
      </c>
      <c r="B376" s="8" t="s">
        <v>739</v>
      </c>
      <c r="C376" s="8" t="s">
        <v>735</v>
      </c>
      <c r="D376" s="9">
        <v>147104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17703</v>
      </c>
      <c r="K376" s="9">
        <v>0</v>
      </c>
      <c r="L376" s="9">
        <v>6929</v>
      </c>
      <c r="M376" s="9">
        <v>0</v>
      </c>
      <c r="N376" s="9">
        <v>171736</v>
      </c>
      <c r="O376" s="9">
        <v>0</v>
      </c>
      <c r="P376" s="9">
        <v>0</v>
      </c>
      <c r="Q376" s="9">
        <v>0</v>
      </c>
    </row>
    <row r="377" spans="1:17" x14ac:dyDescent="0.35">
      <c r="A377" s="7" t="s">
        <v>48</v>
      </c>
      <c r="B377" s="8" t="s">
        <v>740</v>
      </c>
      <c r="C377" s="8" t="s">
        <v>741</v>
      </c>
      <c r="D377" s="9">
        <v>106292</v>
      </c>
      <c r="E377" s="9">
        <v>0</v>
      </c>
      <c r="F377" s="9">
        <v>0</v>
      </c>
      <c r="G377" s="9">
        <v>0</v>
      </c>
      <c r="H377" s="9">
        <v>6864</v>
      </c>
      <c r="I377" s="9">
        <v>0</v>
      </c>
      <c r="J377" s="9">
        <v>13810</v>
      </c>
      <c r="K377" s="9">
        <v>0</v>
      </c>
      <c r="L377" s="9">
        <v>6402</v>
      </c>
      <c r="M377" s="9">
        <v>0</v>
      </c>
      <c r="N377" s="9">
        <v>133368</v>
      </c>
      <c r="O377" s="9">
        <v>0</v>
      </c>
      <c r="P377" s="9">
        <v>0</v>
      </c>
      <c r="Q377" s="9">
        <v>0</v>
      </c>
    </row>
    <row r="378" spans="1:17" x14ac:dyDescent="0.35">
      <c r="A378" s="7" t="s">
        <v>49</v>
      </c>
      <c r="B378" s="8" t="s">
        <v>742</v>
      </c>
      <c r="C378" s="8" t="s">
        <v>743</v>
      </c>
      <c r="D378" s="9">
        <v>183388</v>
      </c>
      <c r="E378" s="9">
        <v>0</v>
      </c>
      <c r="F378" s="9">
        <v>150000</v>
      </c>
      <c r="G378" s="9">
        <v>0</v>
      </c>
      <c r="H378" s="9">
        <v>29104</v>
      </c>
      <c r="I378" s="9">
        <v>0</v>
      </c>
      <c r="J378" s="9">
        <v>12290</v>
      </c>
      <c r="K378" s="9">
        <v>0</v>
      </c>
      <c r="L378" s="9">
        <v>83420</v>
      </c>
      <c r="M378" s="9">
        <v>0</v>
      </c>
      <c r="N378" s="9">
        <v>458202</v>
      </c>
      <c r="O378" s="9">
        <v>0</v>
      </c>
      <c r="P378" s="9">
        <v>0</v>
      </c>
      <c r="Q378" s="9">
        <v>0</v>
      </c>
    </row>
    <row r="379" spans="1:17" x14ac:dyDescent="0.35">
      <c r="A379" s="7" t="s">
        <v>49</v>
      </c>
      <c r="B379" s="8" t="s">
        <v>744</v>
      </c>
      <c r="C379" s="8" t="s">
        <v>745</v>
      </c>
      <c r="D379" s="9">
        <v>174699</v>
      </c>
      <c r="E379" s="9">
        <v>0</v>
      </c>
      <c r="F379" s="9">
        <v>0</v>
      </c>
      <c r="G379" s="9">
        <v>0</v>
      </c>
      <c r="H379" s="9">
        <v>19878</v>
      </c>
      <c r="I379" s="9">
        <v>0</v>
      </c>
      <c r="J379" s="9">
        <v>12250</v>
      </c>
      <c r="K379" s="9">
        <v>0</v>
      </c>
      <c r="L379" s="9">
        <v>58409</v>
      </c>
      <c r="M379" s="9">
        <v>0</v>
      </c>
      <c r="N379" s="9">
        <v>265236</v>
      </c>
      <c r="O379" s="9">
        <v>0</v>
      </c>
      <c r="P379" s="9">
        <v>0</v>
      </c>
      <c r="Q379" s="9">
        <v>0</v>
      </c>
    </row>
    <row r="380" spans="1:17" x14ac:dyDescent="0.35">
      <c r="A380" s="7" t="s">
        <v>49</v>
      </c>
      <c r="B380" s="8" t="s">
        <v>746</v>
      </c>
      <c r="C380" s="8" t="s">
        <v>747</v>
      </c>
      <c r="D380" s="9">
        <v>220264</v>
      </c>
      <c r="E380" s="9">
        <v>0</v>
      </c>
      <c r="F380" s="9">
        <v>0</v>
      </c>
      <c r="G380" s="9">
        <v>0</v>
      </c>
      <c r="H380" s="9">
        <v>15126</v>
      </c>
      <c r="I380" s="9">
        <v>0</v>
      </c>
      <c r="J380" s="9">
        <v>15593</v>
      </c>
      <c r="K380" s="9">
        <v>0</v>
      </c>
      <c r="L380" s="9">
        <v>10473</v>
      </c>
      <c r="M380" s="9">
        <v>0</v>
      </c>
      <c r="N380" s="9">
        <v>261456</v>
      </c>
      <c r="O380" s="9">
        <v>0</v>
      </c>
      <c r="P380" s="9">
        <v>0</v>
      </c>
      <c r="Q380" s="9">
        <v>0</v>
      </c>
    </row>
    <row r="381" spans="1:17" x14ac:dyDescent="0.35">
      <c r="A381" s="7" t="s">
        <v>49</v>
      </c>
      <c r="B381" s="8" t="s">
        <v>748</v>
      </c>
      <c r="C381" s="8" t="s">
        <v>749</v>
      </c>
      <c r="D381" s="9">
        <v>218139</v>
      </c>
      <c r="E381" s="9">
        <v>0</v>
      </c>
      <c r="F381" s="9">
        <v>0</v>
      </c>
      <c r="G381" s="9">
        <v>0</v>
      </c>
      <c r="H381" s="9">
        <v>15493</v>
      </c>
      <c r="I381" s="9">
        <v>0</v>
      </c>
      <c r="J381" s="9">
        <v>15605</v>
      </c>
      <c r="K381" s="9">
        <v>0</v>
      </c>
      <c r="L381" s="9">
        <v>11483</v>
      </c>
      <c r="M381" s="9">
        <v>0</v>
      </c>
      <c r="N381" s="9">
        <v>260720</v>
      </c>
      <c r="O381" s="9">
        <v>0</v>
      </c>
      <c r="P381" s="9">
        <v>0</v>
      </c>
      <c r="Q381" s="9">
        <v>0</v>
      </c>
    </row>
    <row r="382" spans="1:17" x14ac:dyDescent="0.35">
      <c r="A382" s="7" t="s">
        <v>49</v>
      </c>
      <c r="B382" s="8" t="s">
        <v>750</v>
      </c>
      <c r="C382" s="8" t="s">
        <v>751</v>
      </c>
      <c r="D382" s="9">
        <v>216378</v>
      </c>
      <c r="E382" s="9">
        <v>0</v>
      </c>
      <c r="F382" s="9">
        <v>0</v>
      </c>
      <c r="G382" s="9">
        <v>0</v>
      </c>
      <c r="H382" s="9">
        <v>7914</v>
      </c>
      <c r="I382" s="9">
        <v>0</v>
      </c>
      <c r="J382" s="9">
        <v>15283</v>
      </c>
      <c r="K382" s="9">
        <v>0</v>
      </c>
      <c r="L382" s="9">
        <v>8635</v>
      </c>
      <c r="M382" s="9">
        <v>0</v>
      </c>
      <c r="N382" s="9">
        <v>248210</v>
      </c>
      <c r="O382" s="9">
        <v>0</v>
      </c>
      <c r="P382" s="9">
        <v>0</v>
      </c>
      <c r="Q382" s="9">
        <v>0</v>
      </c>
    </row>
    <row r="383" spans="1:17" x14ac:dyDescent="0.35">
      <c r="A383" s="7" t="s">
        <v>49</v>
      </c>
      <c r="B383" s="8" t="s">
        <v>752</v>
      </c>
      <c r="C383" s="8" t="s">
        <v>753</v>
      </c>
      <c r="D383" s="9">
        <v>158620</v>
      </c>
      <c r="E383" s="9">
        <v>0</v>
      </c>
      <c r="F383" s="9">
        <v>0</v>
      </c>
      <c r="G383" s="9">
        <v>0</v>
      </c>
      <c r="H383" s="9">
        <v>4529</v>
      </c>
      <c r="I383" s="9">
        <v>0</v>
      </c>
      <c r="J383" s="9">
        <v>11629</v>
      </c>
      <c r="K383" s="9">
        <v>0</v>
      </c>
      <c r="L383" s="9">
        <v>14197</v>
      </c>
      <c r="M383" s="9">
        <v>0</v>
      </c>
      <c r="N383" s="9">
        <v>188975</v>
      </c>
      <c r="O383" s="9">
        <v>0</v>
      </c>
      <c r="P383" s="9">
        <v>0</v>
      </c>
      <c r="Q383" s="9">
        <v>0</v>
      </c>
    </row>
    <row r="384" spans="1:17" x14ac:dyDescent="0.35">
      <c r="A384" s="7" t="s">
        <v>49</v>
      </c>
      <c r="B384" s="8" t="s">
        <v>754</v>
      </c>
      <c r="C384" s="8" t="s">
        <v>755</v>
      </c>
      <c r="D384" s="9">
        <v>206044</v>
      </c>
      <c r="E384" s="9">
        <v>0</v>
      </c>
      <c r="F384" s="9">
        <v>0</v>
      </c>
      <c r="G384" s="9">
        <v>0</v>
      </c>
      <c r="H384" s="9">
        <v>2055</v>
      </c>
      <c r="I384" s="9">
        <v>0</v>
      </c>
      <c r="J384" s="9">
        <v>14774</v>
      </c>
      <c r="K384" s="9">
        <v>0</v>
      </c>
      <c r="L384" s="9">
        <v>11697</v>
      </c>
      <c r="M384" s="9">
        <v>0</v>
      </c>
      <c r="N384" s="9">
        <v>234570</v>
      </c>
      <c r="O384" s="9">
        <v>0</v>
      </c>
      <c r="P384" s="9">
        <v>0</v>
      </c>
      <c r="Q384" s="9">
        <v>0</v>
      </c>
    </row>
    <row r="385" spans="1:22" x14ac:dyDescent="0.35">
      <c r="A385" s="7" t="s">
        <v>49</v>
      </c>
      <c r="B385" s="8" t="s">
        <v>756</v>
      </c>
      <c r="C385" s="8" t="s">
        <v>757</v>
      </c>
      <c r="D385" s="9">
        <v>143702</v>
      </c>
      <c r="E385" s="9">
        <v>0</v>
      </c>
      <c r="F385" s="9">
        <v>0</v>
      </c>
      <c r="G385" s="9">
        <v>0</v>
      </c>
      <c r="H385" s="9">
        <v>1832</v>
      </c>
      <c r="I385" s="9">
        <v>0</v>
      </c>
      <c r="J385" s="9">
        <v>10187</v>
      </c>
      <c r="K385" s="9">
        <v>0</v>
      </c>
      <c r="L385" s="9">
        <v>9923</v>
      </c>
      <c r="M385" s="9">
        <v>0</v>
      </c>
      <c r="N385" s="9">
        <v>165644</v>
      </c>
      <c r="O385" s="9">
        <v>0</v>
      </c>
      <c r="P385" s="9">
        <v>0</v>
      </c>
      <c r="Q385" s="9">
        <v>0</v>
      </c>
    </row>
    <row r="386" spans="1:22" x14ac:dyDescent="0.35">
      <c r="A386" s="7" t="s">
        <v>49</v>
      </c>
      <c r="B386" s="8" t="s">
        <v>758</v>
      </c>
      <c r="C386" s="8" t="s">
        <v>759</v>
      </c>
      <c r="D386" s="9">
        <v>142022</v>
      </c>
      <c r="E386" s="9">
        <v>0</v>
      </c>
      <c r="F386" s="9">
        <v>0</v>
      </c>
      <c r="G386" s="9">
        <v>0</v>
      </c>
      <c r="H386" s="9">
        <v>1849</v>
      </c>
      <c r="I386" s="9">
        <v>0</v>
      </c>
      <c r="J386" s="9">
        <v>10292</v>
      </c>
      <c r="K386" s="9">
        <v>0</v>
      </c>
      <c r="L386" s="9">
        <v>11697</v>
      </c>
      <c r="M386" s="9">
        <v>0</v>
      </c>
      <c r="N386" s="9">
        <v>165860</v>
      </c>
      <c r="O386" s="9">
        <v>0</v>
      </c>
      <c r="P386" s="9">
        <v>0</v>
      </c>
      <c r="Q386" s="9">
        <v>0</v>
      </c>
    </row>
    <row r="387" spans="1:22" x14ac:dyDescent="0.35">
      <c r="A387" s="7" t="s">
        <v>49</v>
      </c>
      <c r="B387" s="8" t="s">
        <v>760</v>
      </c>
      <c r="C387" s="8" t="s">
        <v>761</v>
      </c>
      <c r="D387" s="9">
        <v>137372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9849</v>
      </c>
      <c r="K387" s="9">
        <v>0</v>
      </c>
      <c r="L387" s="9">
        <v>10018</v>
      </c>
      <c r="M387" s="9">
        <v>0</v>
      </c>
      <c r="N387" s="9">
        <v>157239</v>
      </c>
      <c r="O387" s="9">
        <v>0</v>
      </c>
      <c r="P387" s="9">
        <v>0</v>
      </c>
      <c r="Q387" s="9">
        <v>0</v>
      </c>
    </row>
    <row r="388" spans="1:22" x14ac:dyDescent="0.35">
      <c r="A388" s="7" t="s">
        <v>49</v>
      </c>
      <c r="B388" s="8" t="s">
        <v>762</v>
      </c>
      <c r="C388" s="8" t="s">
        <v>763</v>
      </c>
      <c r="D388" s="9">
        <v>122322</v>
      </c>
      <c r="E388" s="9">
        <v>0</v>
      </c>
      <c r="F388" s="9">
        <v>0</v>
      </c>
      <c r="G388" s="9">
        <v>0</v>
      </c>
      <c r="H388" s="9">
        <v>4105</v>
      </c>
      <c r="I388" s="9">
        <v>0</v>
      </c>
      <c r="J388" s="9">
        <v>12159</v>
      </c>
      <c r="K388" s="9">
        <v>0</v>
      </c>
      <c r="L388" s="9">
        <v>58067</v>
      </c>
      <c r="M388" s="9">
        <v>0</v>
      </c>
      <c r="N388" s="9">
        <v>196653</v>
      </c>
      <c r="O388" s="9">
        <v>0</v>
      </c>
      <c r="P388" s="9">
        <v>0</v>
      </c>
      <c r="Q388" s="9">
        <v>0</v>
      </c>
    </row>
    <row r="389" spans="1:22" x14ac:dyDescent="0.35">
      <c r="A389" s="7" t="s">
        <v>50</v>
      </c>
      <c r="B389" s="8" t="s">
        <v>764</v>
      </c>
      <c r="C389" s="8" t="s">
        <v>765</v>
      </c>
      <c r="D389" s="9">
        <v>359933</v>
      </c>
      <c r="E389" s="9">
        <v>0</v>
      </c>
      <c r="F389" s="9"/>
      <c r="G389" s="9"/>
      <c r="H389" s="9">
        <v>17500</v>
      </c>
      <c r="I389" s="9"/>
      <c r="J389" s="9">
        <v>75141</v>
      </c>
      <c r="K389" s="9"/>
      <c r="L389" s="9">
        <v>39485</v>
      </c>
      <c r="M389" s="9"/>
      <c r="N389" s="9">
        <v>492059</v>
      </c>
      <c r="O389" s="9">
        <v>0</v>
      </c>
      <c r="P389" s="9">
        <v>0</v>
      </c>
    </row>
    <row r="390" spans="1:22" x14ac:dyDescent="0.35">
      <c r="A390" s="7" t="s">
        <v>50</v>
      </c>
      <c r="B390" s="8" t="s">
        <v>766</v>
      </c>
      <c r="C390" s="8" t="s">
        <v>767</v>
      </c>
      <c r="D390" s="9">
        <v>299633</v>
      </c>
      <c r="E390" s="9"/>
      <c r="F390" s="9"/>
      <c r="G390" s="9"/>
      <c r="H390" s="9"/>
      <c r="I390" s="9"/>
      <c r="J390" s="9">
        <v>15300</v>
      </c>
      <c r="K390" s="9"/>
      <c r="L390" s="9">
        <v>10414</v>
      </c>
      <c r="M390" s="9"/>
      <c r="N390" s="9">
        <v>325347</v>
      </c>
      <c r="O390" s="9"/>
      <c r="P390" s="9">
        <v>0</v>
      </c>
    </row>
    <row r="391" spans="1:22" x14ac:dyDescent="0.35">
      <c r="A391" s="7" t="s">
        <v>50</v>
      </c>
      <c r="B391" s="8" t="s">
        <v>768</v>
      </c>
      <c r="C391" s="8" t="s">
        <v>117</v>
      </c>
      <c r="D391" s="9">
        <v>226355</v>
      </c>
      <c r="E391" s="9"/>
      <c r="F391" s="9"/>
      <c r="G391" s="9"/>
      <c r="H391" s="9"/>
      <c r="I391" s="9"/>
      <c r="J391" s="9">
        <v>13907</v>
      </c>
      <c r="K391" s="9"/>
      <c r="L391" s="9">
        <v>9614</v>
      </c>
      <c r="M391" s="9"/>
      <c r="N391" s="9">
        <v>249876</v>
      </c>
      <c r="O391" s="9"/>
      <c r="P391" s="9">
        <v>0</v>
      </c>
    </row>
    <row r="392" spans="1:22" x14ac:dyDescent="0.35">
      <c r="A392" s="7" t="s">
        <v>50</v>
      </c>
      <c r="B392" s="8" t="s">
        <v>769</v>
      </c>
      <c r="C392" s="8" t="s">
        <v>770</v>
      </c>
      <c r="D392" s="9">
        <v>108579</v>
      </c>
      <c r="E392" s="9"/>
      <c r="F392" s="9"/>
      <c r="G392" s="9"/>
      <c r="H392" s="9">
        <v>86147</v>
      </c>
      <c r="I392" s="9"/>
      <c r="J392" s="9">
        <v>4550</v>
      </c>
      <c r="K392" s="9"/>
      <c r="L392" s="9">
        <v>10120</v>
      </c>
      <c r="M392" s="9"/>
      <c r="N392" s="9">
        <v>209396</v>
      </c>
      <c r="O392" s="9"/>
      <c r="P392" s="9">
        <v>0</v>
      </c>
    </row>
    <row r="393" spans="1:22" x14ac:dyDescent="0.35">
      <c r="A393" s="7" t="s">
        <v>50</v>
      </c>
      <c r="B393" s="8" t="s">
        <v>771</v>
      </c>
      <c r="C393" s="8" t="s">
        <v>772</v>
      </c>
      <c r="D393" s="9">
        <v>157530</v>
      </c>
      <c r="E393" s="9"/>
      <c r="F393" s="9"/>
      <c r="G393" s="9"/>
      <c r="H393" s="9"/>
      <c r="I393" s="9"/>
      <c r="J393" s="9">
        <v>9683</v>
      </c>
      <c r="K393" s="9"/>
      <c r="L393" s="9">
        <v>9678</v>
      </c>
      <c r="M393" s="9"/>
      <c r="N393" s="9">
        <v>176891</v>
      </c>
      <c r="O393" s="9"/>
      <c r="P393" s="9">
        <v>0</v>
      </c>
    </row>
    <row r="394" spans="1:22" x14ac:dyDescent="0.35">
      <c r="A394" s="7" t="s">
        <v>50</v>
      </c>
      <c r="B394" s="8" t="s">
        <v>773</v>
      </c>
      <c r="C394" s="8" t="s">
        <v>459</v>
      </c>
      <c r="D394" s="9">
        <v>200321</v>
      </c>
      <c r="E394" s="9"/>
      <c r="F394" s="9"/>
      <c r="G394" s="9"/>
      <c r="H394" s="9"/>
      <c r="I394" s="9"/>
      <c r="J394" s="9">
        <v>12387</v>
      </c>
      <c r="K394" s="9"/>
      <c r="L394" s="9">
        <v>9811</v>
      </c>
      <c r="M394" s="9"/>
      <c r="N394" s="9">
        <v>222519</v>
      </c>
      <c r="O394" s="9"/>
      <c r="P394" s="9">
        <v>0</v>
      </c>
    </row>
    <row r="395" spans="1:22" x14ac:dyDescent="0.35">
      <c r="A395" s="7" t="s">
        <v>50</v>
      </c>
      <c r="B395" s="8" t="s">
        <v>774</v>
      </c>
      <c r="C395" s="8" t="s">
        <v>631</v>
      </c>
      <c r="D395" s="9">
        <v>151575</v>
      </c>
      <c r="E395" s="9"/>
      <c r="F395" s="9"/>
      <c r="G395" s="9"/>
      <c r="H395" s="9"/>
      <c r="I395" s="9"/>
      <c r="J395" s="9">
        <v>7403</v>
      </c>
      <c r="K395" s="9"/>
      <c r="L395" s="9">
        <v>9937</v>
      </c>
      <c r="M395" s="9"/>
      <c r="N395" s="9">
        <v>168915</v>
      </c>
      <c r="O395" s="9"/>
      <c r="P395" s="9"/>
    </row>
    <row r="396" spans="1:22" x14ac:dyDescent="0.35">
      <c r="A396" s="7" t="s">
        <v>50</v>
      </c>
      <c r="B396" s="8" t="s">
        <v>775</v>
      </c>
      <c r="C396" s="8" t="s">
        <v>246</v>
      </c>
      <c r="D396" s="9">
        <v>141791</v>
      </c>
      <c r="E396" s="9"/>
      <c r="F396" s="9"/>
      <c r="G396" s="9"/>
      <c r="H396" s="9"/>
      <c r="I396" s="9"/>
      <c r="J396" s="9">
        <v>8593</v>
      </c>
      <c r="K396" s="9"/>
      <c r="L396" s="9">
        <v>9025</v>
      </c>
      <c r="M396" s="9"/>
      <c r="N396" s="9">
        <v>159409</v>
      </c>
      <c r="O396" s="9"/>
      <c r="P396" s="9">
        <v>0</v>
      </c>
      <c r="Q396" s="9"/>
      <c r="R396" s="12"/>
      <c r="S396" s="12"/>
      <c r="T396" s="12"/>
      <c r="U396" s="12"/>
      <c r="V396" s="13"/>
    </row>
    <row r="397" spans="1:22" x14ac:dyDescent="0.35">
      <c r="A397" s="7" t="s">
        <v>50</v>
      </c>
      <c r="B397" s="8" t="s">
        <v>776</v>
      </c>
      <c r="C397" s="8" t="s">
        <v>777</v>
      </c>
      <c r="D397" s="9">
        <v>143508</v>
      </c>
      <c r="E397" s="9"/>
      <c r="F397" s="9"/>
      <c r="G397" s="9"/>
      <c r="H397" s="9"/>
      <c r="I397" s="9"/>
      <c r="J397" s="9">
        <v>8960</v>
      </c>
      <c r="K397" s="9"/>
      <c r="L397" s="9">
        <v>8969</v>
      </c>
      <c r="M397" s="9"/>
      <c r="N397" s="9">
        <v>161437</v>
      </c>
      <c r="O397" s="9"/>
      <c r="P397" s="9">
        <v>0</v>
      </c>
      <c r="Q397" s="9"/>
      <c r="R397" s="12"/>
      <c r="S397" s="12"/>
      <c r="T397" s="12"/>
      <c r="U397" s="12"/>
      <c r="V397" s="13"/>
    </row>
    <row r="398" spans="1:22" x14ac:dyDescent="0.35">
      <c r="A398" s="7" t="s">
        <v>50</v>
      </c>
      <c r="B398" s="8" t="s">
        <v>778</v>
      </c>
      <c r="C398" s="8" t="s">
        <v>779</v>
      </c>
      <c r="D398" s="9">
        <v>146153</v>
      </c>
      <c r="E398" s="9"/>
      <c r="F398" s="9"/>
      <c r="G398" s="9"/>
      <c r="H398" s="9"/>
      <c r="I398" s="9"/>
      <c r="J398" s="9">
        <v>9001</v>
      </c>
      <c r="K398" s="9"/>
      <c r="L398" s="9">
        <v>9408</v>
      </c>
      <c r="M398" s="9"/>
      <c r="N398" s="9">
        <v>164562</v>
      </c>
      <c r="O398" s="9"/>
      <c r="P398" s="9">
        <v>0</v>
      </c>
      <c r="Q398" s="9"/>
      <c r="R398" s="12"/>
      <c r="S398" s="12"/>
      <c r="T398" s="12"/>
      <c r="U398" s="12"/>
      <c r="V398" s="13"/>
    </row>
    <row r="399" spans="1:22" x14ac:dyDescent="0.35">
      <c r="A399" s="7" t="s">
        <v>50</v>
      </c>
      <c r="B399" s="8" t="s">
        <v>780</v>
      </c>
      <c r="C399" s="8" t="s">
        <v>678</v>
      </c>
      <c r="D399" s="9">
        <v>167538</v>
      </c>
      <c r="E399" s="9"/>
      <c r="F399" s="9"/>
      <c r="G399" s="9"/>
      <c r="H399" s="9"/>
      <c r="I399" s="9"/>
      <c r="J399" s="9">
        <v>9002</v>
      </c>
      <c r="K399" s="9"/>
      <c r="L399" s="9">
        <v>10115</v>
      </c>
      <c r="M399" s="9"/>
      <c r="N399" s="9">
        <v>186655</v>
      </c>
      <c r="O399" s="9"/>
      <c r="P399" s="9">
        <v>0</v>
      </c>
      <c r="Q399" s="9"/>
      <c r="R399" s="12"/>
      <c r="S399" s="12"/>
      <c r="T399" s="12"/>
      <c r="U399" s="12"/>
      <c r="V399" s="13"/>
    </row>
    <row r="400" spans="1:22" x14ac:dyDescent="0.35">
      <c r="A400" s="7" t="s">
        <v>50</v>
      </c>
      <c r="B400" s="8" t="s">
        <v>781</v>
      </c>
      <c r="C400" s="8" t="s">
        <v>246</v>
      </c>
      <c r="D400" s="9">
        <v>133996</v>
      </c>
      <c r="E400" s="9"/>
      <c r="F400" s="9"/>
      <c r="G400" s="9"/>
      <c r="H400" s="9"/>
      <c r="I400" s="9"/>
      <c r="J400" s="9">
        <v>7446</v>
      </c>
      <c r="K400" s="9"/>
      <c r="L400" s="9">
        <v>9045</v>
      </c>
      <c r="M400" s="9"/>
      <c r="N400" s="9">
        <v>150487</v>
      </c>
      <c r="O400" s="9"/>
      <c r="P400" s="9">
        <v>0</v>
      </c>
      <c r="Q400" s="9"/>
      <c r="R400" s="12"/>
      <c r="S400" s="12"/>
      <c r="T400" s="12"/>
      <c r="U400" s="12"/>
      <c r="V400" s="13"/>
    </row>
    <row r="401" spans="1:17" x14ac:dyDescent="0.35">
      <c r="A401" s="7" t="s">
        <v>51</v>
      </c>
      <c r="B401" s="8" t="s">
        <v>782</v>
      </c>
      <c r="C401" s="8" t="s">
        <v>783</v>
      </c>
      <c r="D401" s="9">
        <v>325511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25500</v>
      </c>
      <c r="K401" s="9">
        <v>0</v>
      </c>
      <c r="L401" s="9">
        <v>18615</v>
      </c>
      <c r="M401" s="9">
        <v>0</v>
      </c>
      <c r="N401" s="9">
        <v>369626</v>
      </c>
      <c r="O401" s="9">
        <v>0</v>
      </c>
      <c r="P401" s="9">
        <v>0</v>
      </c>
      <c r="Q401" s="9">
        <v>0</v>
      </c>
    </row>
    <row r="402" spans="1:17" x14ac:dyDescent="0.35">
      <c r="A402" s="7" t="s">
        <v>51</v>
      </c>
      <c r="B402" s="8" t="s">
        <v>784</v>
      </c>
      <c r="C402" s="8" t="s">
        <v>117</v>
      </c>
      <c r="D402" s="9">
        <v>225027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87366</v>
      </c>
      <c r="K402" s="9">
        <v>0</v>
      </c>
      <c r="L402" s="9">
        <v>36054</v>
      </c>
      <c r="M402" s="9">
        <v>0</v>
      </c>
      <c r="N402" s="9">
        <v>348447</v>
      </c>
      <c r="O402" s="9">
        <v>0</v>
      </c>
      <c r="P402" s="9">
        <v>0</v>
      </c>
      <c r="Q402" s="9">
        <v>0</v>
      </c>
    </row>
    <row r="403" spans="1:17" x14ac:dyDescent="0.35">
      <c r="A403" s="7" t="s">
        <v>51</v>
      </c>
      <c r="B403" s="8" t="s">
        <v>785</v>
      </c>
      <c r="C403" s="8" t="s">
        <v>786</v>
      </c>
      <c r="D403" s="9">
        <v>244843</v>
      </c>
      <c r="E403" s="9">
        <v>0</v>
      </c>
      <c r="F403" s="9">
        <v>8522</v>
      </c>
      <c r="G403" s="9">
        <v>0</v>
      </c>
      <c r="H403" s="9">
        <v>0</v>
      </c>
      <c r="I403" s="9">
        <v>0</v>
      </c>
      <c r="J403" s="9">
        <v>24446</v>
      </c>
      <c r="K403" s="9">
        <v>0</v>
      </c>
      <c r="L403" s="9">
        <v>8426</v>
      </c>
      <c r="M403" s="9">
        <v>0</v>
      </c>
      <c r="N403" s="9">
        <v>286237</v>
      </c>
      <c r="O403" s="9">
        <v>0</v>
      </c>
      <c r="P403" s="9">
        <v>0</v>
      </c>
      <c r="Q403" s="9">
        <v>0</v>
      </c>
    </row>
    <row r="404" spans="1:17" x14ac:dyDescent="0.35">
      <c r="A404" s="7" t="s">
        <v>51</v>
      </c>
      <c r="B404" s="8" t="s">
        <v>787</v>
      </c>
      <c r="C404" s="8" t="s">
        <v>788</v>
      </c>
      <c r="D404" s="9">
        <v>249537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25040</v>
      </c>
      <c r="K404" s="9">
        <v>0</v>
      </c>
      <c r="L404" s="9">
        <v>59840</v>
      </c>
      <c r="M404" s="9">
        <v>0</v>
      </c>
      <c r="N404" s="9">
        <v>334417</v>
      </c>
      <c r="O404" s="9">
        <v>0</v>
      </c>
      <c r="P404" s="9">
        <v>0</v>
      </c>
      <c r="Q404" s="9">
        <v>0</v>
      </c>
    </row>
    <row r="405" spans="1:17" x14ac:dyDescent="0.35">
      <c r="A405" s="7" t="s">
        <v>51</v>
      </c>
      <c r="B405" s="8" t="s">
        <v>789</v>
      </c>
      <c r="C405" s="8" t="s">
        <v>790</v>
      </c>
      <c r="D405" s="9">
        <v>219682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22429</v>
      </c>
      <c r="K405" s="9">
        <v>0</v>
      </c>
      <c r="L405" s="9">
        <v>16000</v>
      </c>
      <c r="M405" s="9">
        <v>0</v>
      </c>
      <c r="N405" s="9">
        <v>258111</v>
      </c>
      <c r="O405" s="9">
        <v>0</v>
      </c>
      <c r="P405" s="9">
        <v>0</v>
      </c>
      <c r="Q405" s="9">
        <v>0</v>
      </c>
    </row>
    <row r="406" spans="1:17" x14ac:dyDescent="0.35">
      <c r="A406" s="7" t="s">
        <v>51</v>
      </c>
      <c r="B406" s="8" t="s">
        <v>791</v>
      </c>
      <c r="C406" s="8" t="s">
        <v>792</v>
      </c>
      <c r="D406" s="9">
        <v>204347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>
        <v>20570</v>
      </c>
      <c r="K406" s="9">
        <v>0</v>
      </c>
      <c r="L406" s="9">
        <v>2080</v>
      </c>
      <c r="M406" s="9">
        <v>0</v>
      </c>
      <c r="N406" s="9">
        <v>226997</v>
      </c>
      <c r="O406" s="9">
        <v>0</v>
      </c>
      <c r="P406" s="9">
        <v>0</v>
      </c>
      <c r="Q406" s="9">
        <v>0</v>
      </c>
    </row>
    <row r="407" spans="1:17" x14ac:dyDescent="0.35">
      <c r="A407" s="7" t="s">
        <v>51</v>
      </c>
      <c r="B407" s="8" t="s">
        <v>793</v>
      </c>
      <c r="C407" s="8" t="s">
        <v>794</v>
      </c>
      <c r="D407" s="9">
        <v>196353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>
        <v>20314</v>
      </c>
      <c r="K407" s="9">
        <v>0</v>
      </c>
      <c r="L407" s="9">
        <v>18171</v>
      </c>
      <c r="M407" s="9">
        <v>0</v>
      </c>
      <c r="N407" s="9">
        <v>234838</v>
      </c>
      <c r="O407" s="9">
        <v>0</v>
      </c>
      <c r="P407" s="9">
        <v>0</v>
      </c>
      <c r="Q407" s="9">
        <v>0</v>
      </c>
    </row>
    <row r="408" spans="1:17" x14ac:dyDescent="0.35">
      <c r="A408" s="7" t="s">
        <v>51</v>
      </c>
      <c r="B408" s="8" t="s">
        <v>795</v>
      </c>
      <c r="C408" s="8" t="s">
        <v>796</v>
      </c>
      <c r="D408" s="9">
        <v>176325</v>
      </c>
      <c r="E408" s="9">
        <v>0</v>
      </c>
      <c r="F408" s="9">
        <v>3893</v>
      </c>
      <c r="G408" s="9">
        <v>0</v>
      </c>
      <c r="H408" s="9">
        <v>0</v>
      </c>
      <c r="I408" s="9">
        <v>0</v>
      </c>
      <c r="J408" s="9">
        <v>17806</v>
      </c>
      <c r="K408" s="9">
        <v>0</v>
      </c>
      <c r="L408" s="9">
        <v>24515</v>
      </c>
      <c r="M408" s="9">
        <v>0</v>
      </c>
      <c r="N408" s="9">
        <v>222539</v>
      </c>
      <c r="O408" s="9">
        <v>0</v>
      </c>
      <c r="P408" s="9">
        <v>0</v>
      </c>
      <c r="Q408" s="9">
        <v>0</v>
      </c>
    </row>
    <row r="409" spans="1:17" x14ac:dyDescent="0.35">
      <c r="A409" s="7" t="s">
        <v>51</v>
      </c>
      <c r="B409" s="8" t="s">
        <v>797</v>
      </c>
      <c r="C409" s="8" t="s">
        <v>125</v>
      </c>
      <c r="D409" s="9">
        <v>179118</v>
      </c>
      <c r="E409" s="9">
        <v>0</v>
      </c>
      <c r="F409" s="9">
        <v>3893</v>
      </c>
      <c r="G409" s="9">
        <v>0</v>
      </c>
      <c r="H409" s="9">
        <v>0</v>
      </c>
      <c r="I409" s="9">
        <v>0</v>
      </c>
      <c r="J409" s="9">
        <v>18595</v>
      </c>
      <c r="K409" s="9">
        <v>0</v>
      </c>
      <c r="L409" s="9">
        <v>59354</v>
      </c>
      <c r="M409" s="9">
        <v>0</v>
      </c>
      <c r="N409" s="9">
        <v>260960</v>
      </c>
      <c r="O409" s="9">
        <v>0</v>
      </c>
      <c r="P409" s="9">
        <v>0</v>
      </c>
      <c r="Q409" s="9">
        <v>0</v>
      </c>
    </row>
    <row r="410" spans="1:17" x14ac:dyDescent="0.35">
      <c r="A410" s="7" t="s">
        <v>51</v>
      </c>
      <c r="B410" s="8" t="s">
        <v>798</v>
      </c>
      <c r="C410" s="8" t="s">
        <v>799</v>
      </c>
      <c r="D410" s="9">
        <v>211409</v>
      </c>
      <c r="E410" s="9">
        <v>0</v>
      </c>
      <c r="F410" s="9">
        <v>3551</v>
      </c>
      <c r="G410" s="9">
        <v>0</v>
      </c>
      <c r="H410" s="9">
        <v>0</v>
      </c>
      <c r="I410" s="9">
        <v>0</v>
      </c>
      <c r="J410" s="9">
        <v>21266</v>
      </c>
      <c r="K410" s="9">
        <v>0</v>
      </c>
      <c r="L410" s="9">
        <v>18435</v>
      </c>
      <c r="M410" s="9">
        <v>0</v>
      </c>
      <c r="N410" s="9">
        <v>254661</v>
      </c>
      <c r="O410" s="9">
        <v>0</v>
      </c>
      <c r="P410" s="9">
        <v>0</v>
      </c>
      <c r="Q410" s="9">
        <v>0</v>
      </c>
    </row>
    <row r="411" spans="1:17" x14ac:dyDescent="0.35">
      <c r="A411" s="7" t="s">
        <v>51</v>
      </c>
      <c r="B411" s="8" t="s">
        <v>800</v>
      </c>
      <c r="C411" s="8" t="s">
        <v>131</v>
      </c>
      <c r="D411" s="9">
        <v>192500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17815</v>
      </c>
      <c r="K411" s="9">
        <v>0</v>
      </c>
      <c r="L411" s="9">
        <v>15857</v>
      </c>
      <c r="M411" s="9">
        <v>0</v>
      </c>
      <c r="N411" s="9">
        <v>226172</v>
      </c>
      <c r="O411" s="9">
        <v>0</v>
      </c>
      <c r="P411" s="9">
        <v>0</v>
      </c>
      <c r="Q411" s="9">
        <v>0</v>
      </c>
    </row>
    <row r="412" spans="1:17" x14ac:dyDescent="0.35">
      <c r="A412" s="7" t="s">
        <v>51</v>
      </c>
      <c r="B412" s="8" t="s">
        <v>801</v>
      </c>
      <c r="C412" s="8" t="s">
        <v>802</v>
      </c>
      <c r="D412" s="9">
        <v>576111</v>
      </c>
      <c r="E412" s="9">
        <v>0</v>
      </c>
      <c r="F412" s="9">
        <v>14386</v>
      </c>
      <c r="G412" s="9">
        <v>0</v>
      </c>
      <c r="H412" s="9">
        <v>0</v>
      </c>
      <c r="I412" s="9">
        <v>0</v>
      </c>
      <c r="J412" s="9">
        <v>192168</v>
      </c>
      <c r="K412" s="9">
        <v>0</v>
      </c>
      <c r="L412" s="9">
        <v>67695</v>
      </c>
      <c r="M412" s="9">
        <v>0</v>
      </c>
      <c r="N412" s="9">
        <v>850360</v>
      </c>
      <c r="O412" s="9">
        <v>0</v>
      </c>
      <c r="P412" s="9">
        <v>0</v>
      </c>
      <c r="Q412" s="9">
        <v>0</v>
      </c>
    </row>
    <row r="413" spans="1:17" x14ac:dyDescent="0.35">
      <c r="A413" s="7" t="s">
        <v>51</v>
      </c>
      <c r="B413" s="8" t="s">
        <v>803</v>
      </c>
      <c r="C413" s="8" t="s">
        <v>194</v>
      </c>
      <c r="D413" s="9">
        <v>206987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19847</v>
      </c>
      <c r="K413" s="9">
        <v>0</v>
      </c>
      <c r="L413" s="9">
        <v>8251</v>
      </c>
      <c r="M413" s="9">
        <v>0</v>
      </c>
      <c r="N413" s="9">
        <v>235085</v>
      </c>
      <c r="O413" s="9">
        <v>0</v>
      </c>
      <c r="P413" s="9">
        <v>0</v>
      </c>
      <c r="Q413" s="9">
        <v>0</v>
      </c>
    </row>
    <row r="414" spans="1:17" x14ac:dyDescent="0.35">
      <c r="A414" s="7" t="s">
        <v>51</v>
      </c>
      <c r="B414" s="8" t="s">
        <v>804</v>
      </c>
      <c r="C414" s="8" t="s">
        <v>805</v>
      </c>
      <c r="D414" s="9">
        <v>148778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9">
        <v>15220</v>
      </c>
      <c r="K414" s="9">
        <v>0</v>
      </c>
      <c r="L414" s="9">
        <v>8689</v>
      </c>
      <c r="M414" s="9">
        <v>0</v>
      </c>
      <c r="N414" s="9">
        <v>172687</v>
      </c>
      <c r="O414" s="9">
        <v>0</v>
      </c>
      <c r="P414" s="9">
        <v>0</v>
      </c>
      <c r="Q414" s="9">
        <v>0</v>
      </c>
    </row>
    <row r="415" spans="1:17" x14ac:dyDescent="0.35">
      <c r="A415" s="7" t="s">
        <v>51</v>
      </c>
      <c r="B415" s="8" t="s">
        <v>806</v>
      </c>
      <c r="C415" s="8" t="s">
        <v>194</v>
      </c>
      <c r="D415" s="9">
        <v>208989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14413</v>
      </c>
      <c r="K415" s="9">
        <v>0</v>
      </c>
      <c r="L415" s="9">
        <v>48123</v>
      </c>
      <c r="M415" s="9">
        <v>0</v>
      </c>
      <c r="N415" s="9">
        <v>271525</v>
      </c>
      <c r="O415" s="9">
        <v>0</v>
      </c>
      <c r="P415" s="9">
        <v>0</v>
      </c>
      <c r="Q415" s="9">
        <v>0</v>
      </c>
    </row>
    <row r="416" spans="1:17" x14ac:dyDescent="0.35">
      <c r="A416" s="7" t="s">
        <v>51</v>
      </c>
      <c r="B416" s="8" t="s">
        <v>807</v>
      </c>
      <c r="C416" s="8" t="s">
        <v>194</v>
      </c>
      <c r="D416" s="9">
        <v>213863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19857</v>
      </c>
      <c r="K416" s="9">
        <v>0</v>
      </c>
      <c r="L416" s="9">
        <v>15795</v>
      </c>
      <c r="M416" s="9">
        <v>0</v>
      </c>
      <c r="N416" s="9">
        <v>249515</v>
      </c>
      <c r="O416" s="9">
        <v>0</v>
      </c>
      <c r="P416" s="9">
        <v>0</v>
      </c>
      <c r="Q416" s="9">
        <v>0</v>
      </c>
    </row>
    <row r="417" spans="1:18" x14ac:dyDescent="0.35">
      <c r="A417" s="7" t="s">
        <v>51</v>
      </c>
      <c r="B417" s="8" t="s">
        <v>808</v>
      </c>
      <c r="C417" s="8" t="s">
        <v>194</v>
      </c>
      <c r="D417" s="9">
        <v>204585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21100</v>
      </c>
      <c r="K417" s="9">
        <v>0</v>
      </c>
      <c r="L417" s="9">
        <v>15843</v>
      </c>
      <c r="M417" s="9">
        <v>0</v>
      </c>
      <c r="N417" s="9">
        <v>241528</v>
      </c>
      <c r="O417" s="9">
        <v>0</v>
      </c>
      <c r="P417" s="9">
        <v>0</v>
      </c>
      <c r="Q417" s="9">
        <v>0</v>
      </c>
    </row>
    <row r="418" spans="1:18" x14ac:dyDescent="0.35">
      <c r="A418" s="7" t="s">
        <v>52</v>
      </c>
      <c r="B418" s="8" t="s">
        <v>809</v>
      </c>
      <c r="C418" s="8" t="s">
        <v>810</v>
      </c>
      <c r="D418" s="9">
        <v>382362</v>
      </c>
      <c r="E418" s="9">
        <v>0</v>
      </c>
      <c r="F418" s="9">
        <v>0</v>
      </c>
      <c r="G418" s="9">
        <v>0</v>
      </c>
      <c r="H418" s="9">
        <v>35780</v>
      </c>
      <c r="I418" s="9">
        <v>0</v>
      </c>
      <c r="J418" s="9">
        <v>88958</v>
      </c>
      <c r="K418" s="9">
        <v>0</v>
      </c>
      <c r="L418" s="9">
        <v>55851</v>
      </c>
      <c r="M418" s="9">
        <v>0</v>
      </c>
      <c r="N418" s="9">
        <v>562951</v>
      </c>
      <c r="O418" s="9">
        <v>0</v>
      </c>
      <c r="P418" s="9">
        <v>0</v>
      </c>
      <c r="Q418" s="9">
        <v>0</v>
      </c>
    </row>
    <row r="419" spans="1:18" x14ac:dyDescent="0.35">
      <c r="A419" s="7" t="s">
        <v>52</v>
      </c>
      <c r="B419" s="8" t="s">
        <v>811</v>
      </c>
      <c r="C419" s="8" t="s">
        <v>812</v>
      </c>
      <c r="D419" s="9">
        <v>233568</v>
      </c>
      <c r="E419" s="9">
        <v>0</v>
      </c>
      <c r="F419" s="9">
        <v>0</v>
      </c>
      <c r="G419" s="9">
        <v>0</v>
      </c>
      <c r="H419" s="9">
        <v>151583</v>
      </c>
      <c r="I419" s="9">
        <v>0</v>
      </c>
      <c r="J419" s="9">
        <v>29525</v>
      </c>
      <c r="K419" s="9">
        <v>0</v>
      </c>
      <c r="L419" s="9">
        <v>20313</v>
      </c>
      <c r="M419" s="9">
        <v>0</v>
      </c>
      <c r="N419" s="9">
        <v>434989</v>
      </c>
      <c r="O419" s="9">
        <v>0</v>
      </c>
      <c r="P419" s="9">
        <v>143962</v>
      </c>
      <c r="Q419" s="9">
        <v>0</v>
      </c>
    </row>
    <row r="420" spans="1:18" x14ac:dyDescent="0.35">
      <c r="A420" s="7" t="s">
        <v>52</v>
      </c>
      <c r="B420" s="8" t="s">
        <v>813</v>
      </c>
      <c r="C420" s="8" t="s">
        <v>814</v>
      </c>
      <c r="D420" s="9">
        <v>213915</v>
      </c>
      <c r="E420" s="9">
        <v>0</v>
      </c>
      <c r="F420" s="9">
        <v>15000</v>
      </c>
      <c r="G420" s="9">
        <v>0</v>
      </c>
      <c r="H420" s="9">
        <v>1871</v>
      </c>
      <c r="I420" s="9">
        <v>0</v>
      </c>
      <c r="J420" s="9">
        <v>21810</v>
      </c>
      <c r="K420" s="9">
        <v>0</v>
      </c>
      <c r="L420" s="9">
        <v>10347</v>
      </c>
      <c r="M420" s="9">
        <v>0</v>
      </c>
      <c r="N420" s="9">
        <v>262943</v>
      </c>
      <c r="O420" s="9">
        <v>0</v>
      </c>
      <c r="P420" s="9">
        <v>0</v>
      </c>
      <c r="Q420" s="9">
        <v>0</v>
      </c>
    </row>
    <row r="421" spans="1:18" x14ac:dyDescent="0.35">
      <c r="A421" s="7" t="s">
        <v>52</v>
      </c>
      <c r="B421" s="8" t="s">
        <v>815</v>
      </c>
      <c r="C421" s="8" t="s">
        <v>816</v>
      </c>
      <c r="D421" s="9">
        <v>90325</v>
      </c>
      <c r="E421" s="9">
        <v>0</v>
      </c>
      <c r="F421" s="9">
        <v>0</v>
      </c>
      <c r="G421" s="9">
        <v>0</v>
      </c>
      <c r="H421" s="9">
        <v>46825</v>
      </c>
      <c r="I421" s="9">
        <v>0</v>
      </c>
      <c r="J421" s="9">
        <v>11076</v>
      </c>
      <c r="K421" s="9">
        <v>0</v>
      </c>
      <c r="L421" s="9">
        <v>48942</v>
      </c>
      <c r="M421" s="9">
        <v>0</v>
      </c>
      <c r="N421" s="9">
        <v>197168</v>
      </c>
      <c r="O421" s="9">
        <v>0</v>
      </c>
      <c r="P421" s="9">
        <v>19187</v>
      </c>
      <c r="Q421" s="9">
        <v>0</v>
      </c>
    </row>
    <row r="422" spans="1:18" x14ac:dyDescent="0.35">
      <c r="A422" s="7" t="s">
        <v>52</v>
      </c>
      <c r="B422" s="8" t="s">
        <v>817</v>
      </c>
      <c r="C422" s="8" t="s">
        <v>162</v>
      </c>
      <c r="D422" s="9">
        <v>197865</v>
      </c>
      <c r="E422" s="9">
        <v>0</v>
      </c>
      <c r="F422" s="9">
        <v>0</v>
      </c>
      <c r="G422" s="9">
        <v>0</v>
      </c>
      <c r="H422" s="9">
        <v>48802</v>
      </c>
      <c r="I422" s="9">
        <v>0</v>
      </c>
      <c r="J422" s="9">
        <v>24390</v>
      </c>
      <c r="K422" s="9">
        <v>0</v>
      </c>
      <c r="L422" s="9">
        <v>13179</v>
      </c>
      <c r="M422" s="9">
        <v>0</v>
      </c>
      <c r="N422" s="9">
        <v>284236</v>
      </c>
      <c r="O422" s="9">
        <v>0</v>
      </c>
      <c r="P422" s="9">
        <v>45736</v>
      </c>
      <c r="Q422" s="9">
        <v>0</v>
      </c>
    </row>
    <row r="423" spans="1:18" x14ac:dyDescent="0.35">
      <c r="A423" s="7" t="s">
        <v>52</v>
      </c>
      <c r="B423" s="8" t="s">
        <v>818</v>
      </c>
      <c r="C423" s="8" t="s">
        <v>819</v>
      </c>
      <c r="D423" s="9">
        <v>117940</v>
      </c>
      <c r="E423" s="9">
        <v>0</v>
      </c>
      <c r="F423" s="9">
        <v>0</v>
      </c>
      <c r="G423" s="9">
        <v>0</v>
      </c>
      <c r="H423" s="9">
        <v>19433</v>
      </c>
      <c r="I423" s="9">
        <v>0</v>
      </c>
      <c r="J423" s="9">
        <v>12182</v>
      </c>
      <c r="K423" s="9">
        <v>0</v>
      </c>
      <c r="L423" s="9">
        <v>14269</v>
      </c>
      <c r="M423" s="9">
        <v>0</v>
      </c>
      <c r="N423" s="9">
        <v>163824</v>
      </c>
      <c r="O423" s="9">
        <v>0</v>
      </c>
      <c r="P423" s="9">
        <v>0</v>
      </c>
      <c r="Q423" s="9">
        <v>0</v>
      </c>
    </row>
    <row r="424" spans="1:18" x14ac:dyDescent="0.35">
      <c r="A424" s="7" t="s">
        <v>52</v>
      </c>
      <c r="B424" s="8" t="s">
        <v>820</v>
      </c>
      <c r="C424" s="8" t="s">
        <v>821</v>
      </c>
      <c r="D424" s="9">
        <v>152698</v>
      </c>
      <c r="E424" s="9">
        <v>0</v>
      </c>
      <c r="F424" s="9">
        <v>0</v>
      </c>
      <c r="G424" s="9">
        <v>0</v>
      </c>
      <c r="H424" s="9">
        <v>722</v>
      </c>
      <c r="I424" s="9">
        <v>0</v>
      </c>
      <c r="J424" s="9">
        <v>18695</v>
      </c>
      <c r="K424" s="9">
        <v>0</v>
      </c>
      <c r="L424" s="9">
        <v>7939</v>
      </c>
      <c r="M424" s="9">
        <v>0</v>
      </c>
      <c r="N424" s="9">
        <v>180054</v>
      </c>
      <c r="O424" s="9">
        <v>0</v>
      </c>
      <c r="P424" s="9">
        <v>0</v>
      </c>
      <c r="Q424" s="9">
        <v>0</v>
      </c>
    </row>
    <row r="425" spans="1:18" x14ac:dyDescent="0.35">
      <c r="A425" s="7" t="s">
        <v>52</v>
      </c>
      <c r="B425" s="8" t="s">
        <v>822</v>
      </c>
      <c r="C425" s="8" t="s">
        <v>582</v>
      </c>
      <c r="D425" s="9">
        <v>140608</v>
      </c>
      <c r="E425" s="9">
        <v>0</v>
      </c>
      <c r="F425" s="9">
        <v>0</v>
      </c>
      <c r="G425" s="9">
        <v>0</v>
      </c>
      <c r="H425" s="9">
        <v>78</v>
      </c>
      <c r="I425" s="9">
        <v>0</v>
      </c>
      <c r="J425" s="9">
        <v>13585</v>
      </c>
      <c r="K425" s="9">
        <v>0</v>
      </c>
      <c r="L425" s="9">
        <v>14599</v>
      </c>
      <c r="M425" s="9">
        <v>0</v>
      </c>
      <c r="N425" s="9">
        <v>168870</v>
      </c>
      <c r="O425" s="9">
        <v>0</v>
      </c>
      <c r="P425" s="9">
        <v>0</v>
      </c>
      <c r="Q425" s="9">
        <v>0</v>
      </c>
    </row>
    <row r="426" spans="1:18" x14ac:dyDescent="0.35">
      <c r="A426" s="7" t="s">
        <v>52</v>
      </c>
      <c r="B426" s="8" t="s">
        <v>823</v>
      </c>
      <c r="C426" s="8" t="s">
        <v>824</v>
      </c>
      <c r="D426" s="9">
        <v>143558</v>
      </c>
      <c r="E426" s="9">
        <v>0</v>
      </c>
      <c r="F426" s="9">
        <v>0</v>
      </c>
      <c r="G426" s="9">
        <v>0</v>
      </c>
      <c r="H426" s="9">
        <v>310</v>
      </c>
      <c r="I426" s="9">
        <v>0</v>
      </c>
      <c r="J426" s="9">
        <v>14470</v>
      </c>
      <c r="K426" s="9">
        <v>0</v>
      </c>
      <c r="L426" s="9">
        <v>7136</v>
      </c>
      <c r="M426" s="9">
        <v>0</v>
      </c>
      <c r="N426" s="9">
        <v>165474</v>
      </c>
      <c r="O426" s="9">
        <v>0</v>
      </c>
      <c r="P426" s="9">
        <v>0</v>
      </c>
      <c r="Q426" s="9">
        <v>0</v>
      </c>
    </row>
    <row r="427" spans="1:18" x14ac:dyDescent="0.35">
      <c r="A427" s="7" t="s">
        <v>52</v>
      </c>
      <c r="B427" s="8" t="s">
        <v>825</v>
      </c>
      <c r="C427" s="8" t="s">
        <v>826</v>
      </c>
      <c r="D427" s="9">
        <v>129586</v>
      </c>
      <c r="E427" s="9">
        <v>0</v>
      </c>
      <c r="F427" s="9">
        <v>0</v>
      </c>
      <c r="G427" s="9">
        <v>0</v>
      </c>
      <c r="H427" s="9">
        <v>1709</v>
      </c>
      <c r="I427" s="9">
        <v>0</v>
      </c>
      <c r="J427" s="9">
        <v>15924</v>
      </c>
      <c r="K427" s="9">
        <v>0</v>
      </c>
      <c r="L427" s="9">
        <v>13385</v>
      </c>
      <c r="M427" s="9">
        <v>0</v>
      </c>
      <c r="N427" s="9">
        <v>160604</v>
      </c>
      <c r="O427" s="9">
        <v>0</v>
      </c>
      <c r="P427" s="9">
        <v>0</v>
      </c>
      <c r="Q427" s="9">
        <v>0</v>
      </c>
    </row>
    <row r="428" spans="1:18" x14ac:dyDescent="0.35">
      <c r="A428" s="7" t="s">
        <v>53</v>
      </c>
      <c r="B428" s="8" t="s">
        <v>827</v>
      </c>
      <c r="C428" s="8" t="s">
        <v>115</v>
      </c>
      <c r="D428" s="9">
        <v>458328</v>
      </c>
      <c r="E428" s="9"/>
      <c r="F428" s="9">
        <v>0</v>
      </c>
      <c r="G428" s="9">
        <v>0</v>
      </c>
      <c r="H428" s="9">
        <v>21789</v>
      </c>
      <c r="I428" s="9">
        <v>0</v>
      </c>
      <c r="J428" s="9">
        <v>52005</v>
      </c>
      <c r="K428" s="9">
        <v>0</v>
      </c>
      <c r="L428" s="9">
        <v>41151</v>
      </c>
      <c r="M428" s="9">
        <v>0</v>
      </c>
      <c r="N428" s="9">
        <v>573273</v>
      </c>
      <c r="O428" s="9">
        <v>0</v>
      </c>
      <c r="P428" s="9">
        <v>0</v>
      </c>
      <c r="Q428" s="9">
        <v>0</v>
      </c>
      <c r="R428" s="10"/>
    </row>
    <row r="429" spans="1:18" x14ac:dyDescent="0.35">
      <c r="A429" s="7" t="s">
        <v>53</v>
      </c>
      <c r="B429" s="8" t="s">
        <v>828</v>
      </c>
      <c r="C429" s="8" t="s">
        <v>829</v>
      </c>
      <c r="D429" s="9">
        <v>94465</v>
      </c>
      <c r="E429" s="9">
        <v>0</v>
      </c>
      <c r="F429" s="9">
        <v>0</v>
      </c>
      <c r="G429" s="9">
        <v>0</v>
      </c>
      <c r="H429" s="9">
        <v>17500</v>
      </c>
      <c r="I429" s="9">
        <v>0</v>
      </c>
      <c r="J429" s="9">
        <v>13375</v>
      </c>
      <c r="K429" s="9">
        <v>0</v>
      </c>
      <c r="L429" s="9">
        <v>35660</v>
      </c>
      <c r="M429" s="9">
        <v>0</v>
      </c>
      <c r="N429" s="9">
        <v>161000</v>
      </c>
      <c r="O429" s="9">
        <v>0</v>
      </c>
      <c r="P429" s="9">
        <v>0</v>
      </c>
      <c r="Q429" s="9">
        <v>0</v>
      </c>
    </row>
    <row r="430" spans="1:18" x14ac:dyDescent="0.35">
      <c r="A430" s="7" t="s">
        <v>53</v>
      </c>
      <c r="B430" s="8" t="s">
        <v>830</v>
      </c>
      <c r="C430" s="8" t="s">
        <v>829</v>
      </c>
      <c r="D430" s="9">
        <v>141564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14886</v>
      </c>
      <c r="K430" s="9">
        <v>0</v>
      </c>
      <c r="L430" s="9">
        <v>28508</v>
      </c>
      <c r="M430" s="9">
        <v>0</v>
      </c>
      <c r="N430" s="9">
        <v>184958</v>
      </c>
      <c r="O430" s="9">
        <v>0</v>
      </c>
      <c r="P430" s="9">
        <v>0</v>
      </c>
      <c r="Q430" s="9">
        <v>0</v>
      </c>
    </row>
    <row r="431" spans="1:18" x14ac:dyDescent="0.35">
      <c r="A431" s="7" t="s">
        <v>53</v>
      </c>
      <c r="B431" s="8" t="s">
        <v>831</v>
      </c>
      <c r="C431" s="8" t="s">
        <v>832</v>
      </c>
      <c r="D431" s="9">
        <v>213229</v>
      </c>
      <c r="E431" s="9">
        <v>0</v>
      </c>
      <c r="F431" s="9">
        <v>0</v>
      </c>
      <c r="G431" s="9">
        <v>0</v>
      </c>
      <c r="H431" s="9">
        <v>9000</v>
      </c>
      <c r="I431" s="9">
        <v>0</v>
      </c>
      <c r="J431" s="9">
        <v>24539</v>
      </c>
      <c r="K431" s="9">
        <v>0</v>
      </c>
      <c r="L431" s="9">
        <v>6123</v>
      </c>
      <c r="M431" s="9">
        <v>0</v>
      </c>
      <c r="N431" s="9">
        <v>252891</v>
      </c>
      <c r="O431" s="9">
        <v>0</v>
      </c>
      <c r="P431" s="9">
        <v>0</v>
      </c>
      <c r="Q431" s="9">
        <v>0</v>
      </c>
    </row>
    <row r="432" spans="1:18" x14ac:dyDescent="0.35">
      <c r="A432" s="7" t="s">
        <v>53</v>
      </c>
      <c r="B432" s="8" t="s">
        <v>833</v>
      </c>
      <c r="C432" s="8" t="s">
        <v>834</v>
      </c>
      <c r="D432" s="9">
        <v>243100</v>
      </c>
      <c r="E432" s="9">
        <v>0</v>
      </c>
      <c r="F432" s="9">
        <v>0</v>
      </c>
      <c r="G432" s="9">
        <v>0</v>
      </c>
      <c r="H432" s="9">
        <v>17500</v>
      </c>
      <c r="I432" s="9">
        <v>0</v>
      </c>
      <c r="J432" s="9">
        <v>28050</v>
      </c>
      <c r="K432" s="9">
        <v>0</v>
      </c>
      <c r="L432" s="9">
        <v>36112</v>
      </c>
      <c r="M432" s="9">
        <v>0</v>
      </c>
      <c r="N432" s="9">
        <v>324762</v>
      </c>
      <c r="O432" s="9">
        <v>0</v>
      </c>
      <c r="P432" s="9">
        <v>0</v>
      </c>
      <c r="Q432" s="9">
        <v>0</v>
      </c>
    </row>
    <row r="433" spans="1:17" x14ac:dyDescent="0.35">
      <c r="A433" s="7" t="s">
        <v>53</v>
      </c>
      <c r="B433" s="8" t="s">
        <v>835</v>
      </c>
      <c r="C433" s="8" t="s">
        <v>836</v>
      </c>
      <c r="D433" s="9">
        <v>178314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20197</v>
      </c>
      <c r="K433" s="9">
        <v>0</v>
      </c>
      <c r="L433" s="9">
        <v>13240</v>
      </c>
      <c r="M433" s="9">
        <v>0</v>
      </c>
      <c r="N433" s="9">
        <v>211751</v>
      </c>
      <c r="O433" s="9">
        <v>0</v>
      </c>
      <c r="P433" s="9">
        <v>0</v>
      </c>
      <c r="Q433" s="9">
        <v>0</v>
      </c>
    </row>
    <row r="434" spans="1:17" x14ac:dyDescent="0.35">
      <c r="A434" s="7" t="s">
        <v>53</v>
      </c>
      <c r="B434" s="8" t="s">
        <v>837</v>
      </c>
      <c r="C434" s="8" t="s">
        <v>838</v>
      </c>
      <c r="D434" s="9">
        <v>158264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9">
        <v>18466</v>
      </c>
      <c r="K434" s="9">
        <v>0</v>
      </c>
      <c r="L434" s="9">
        <v>13187</v>
      </c>
      <c r="M434" s="9">
        <v>0</v>
      </c>
      <c r="N434" s="9">
        <v>189917</v>
      </c>
      <c r="O434" s="9">
        <v>0</v>
      </c>
      <c r="P434" s="9">
        <v>0</v>
      </c>
      <c r="Q434" s="9">
        <v>0</v>
      </c>
    </row>
    <row r="435" spans="1:17" x14ac:dyDescent="0.35">
      <c r="A435" s="7" t="s">
        <v>53</v>
      </c>
      <c r="B435" s="8" t="s">
        <v>839</v>
      </c>
      <c r="C435" s="8" t="s">
        <v>840</v>
      </c>
      <c r="D435" s="9">
        <v>158088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9">
        <v>17875</v>
      </c>
      <c r="K435" s="9">
        <v>0</v>
      </c>
      <c r="L435" s="9">
        <v>13134</v>
      </c>
      <c r="M435" s="9">
        <v>0</v>
      </c>
      <c r="N435" s="9">
        <v>189097</v>
      </c>
      <c r="O435" s="9">
        <v>0</v>
      </c>
      <c r="P435" s="9">
        <v>0</v>
      </c>
      <c r="Q435" s="9">
        <v>0</v>
      </c>
    </row>
    <row r="436" spans="1:17" x14ac:dyDescent="0.35">
      <c r="A436" s="7" t="s">
        <v>53</v>
      </c>
      <c r="B436" s="8" t="s">
        <v>841</v>
      </c>
      <c r="C436" s="8" t="s">
        <v>842</v>
      </c>
      <c r="D436" s="9">
        <v>155770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14967</v>
      </c>
      <c r="K436" s="9">
        <v>0</v>
      </c>
      <c r="L436" s="9">
        <v>12470</v>
      </c>
      <c r="M436" s="9">
        <v>0</v>
      </c>
      <c r="N436" s="9">
        <v>183207</v>
      </c>
      <c r="O436" s="9">
        <v>0</v>
      </c>
      <c r="P436" s="9">
        <v>0</v>
      </c>
      <c r="Q436" s="9">
        <v>0</v>
      </c>
    </row>
    <row r="437" spans="1:17" x14ac:dyDescent="0.35">
      <c r="A437" s="7" t="s">
        <v>53</v>
      </c>
      <c r="B437" s="8" t="s">
        <v>843</v>
      </c>
      <c r="C437" s="8" t="s">
        <v>844</v>
      </c>
      <c r="D437" s="9">
        <v>152697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17280</v>
      </c>
      <c r="K437" s="9">
        <v>0</v>
      </c>
      <c r="L437" s="9">
        <v>9802</v>
      </c>
      <c r="M437" s="9">
        <v>0</v>
      </c>
      <c r="N437" s="9">
        <v>179779</v>
      </c>
      <c r="O437" s="9">
        <v>0</v>
      </c>
      <c r="P437" s="9">
        <v>0</v>
      </c>
      <c r="Q437" s="9">
        <v>0</v>
      </c>
    </row>
    <row r="438" spans="1:17" x14ac:dyDescent="0.35">
      <c r="A438" s="7" t="s">
        <v>53</v>
      </c>
      <c r="B438" s="8" t="s">
        <v>845</v>
      </c>
      <c r="C438" s="8" t="s">
        <v>846</v>
      </c>
      <c r="D438" s="9">
        <v>144422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15672</v>
      </c>
      <c r="K438" s="9">
        <v>0</v>
      </c>
      <c r="L438" s="9">
        <v>5854</v>
      </c>
      <c r="M438" s="9">
        <v>0</v>
      </c>
      <c r="N438" s="9">
        <v>165948</v>
      </c>
      <c r="O438" s="9">
        <v>0</v>
      </c>
      <c r="P438" s="9">
        <v>0</v>
      </c>
      <c r="Q438" s="9">
        <v>0</v>
      </c>
    </row>
    <row r="439" spans="1:17" x14ac:dyDescent="0.35">
      <c r="A439" s="7" t="s">
        <v>53</v>
      </c>
      <c r="B439" s="8" t="s">
        <v>847</v>
      </c>
      <c r="C439" s="8" t="s">
        <v>848</v>
      </c>
      <c r="D439" s="9">
        <v>188774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20936</v>
      </c>
      <c r="K439" s="9">
        <v>0</v>
      </c>
      <c r="L439" s="9">
        <v>9772</v>
      </c>
      <c r="M439" s="9">
        <v>0</v>
      </c>
      <c r="N439" s="9">
        <v>219482</v>
      </c>
      <c r="O439" s="9">
        <v>0</v>
      </c>
      <c r="P439" s="9">
        <v>0</v>
      </c>
      <c r="Q439" s="9">
        <v>0</v>
      </c>
    </row>
    <row r="440" spans="1:17" x14ac:dyDescent="0.35">
      <c r="A440" s="7" t="s">
        <v>54</v>
      </c>
      <c r="B440" s="8" t="s">
        <v>849</v>
      </c>
      <c r="C440" s="8" t="s">
        <v>850</v>
      </c>
      <c r="D440" s="9">
        <v>391320</v>
      </c>
      <c r="E440" s="9">
        <v>0</v>
      </c>
      <c r="F440" s="9">
        <v>0</v>
      </c>
      <c r="G440" s="9">
        <v>0</v>
      </c>
      <c r="H440" s="9">
        <v>5198</v>
      </c>
      <c r="I440" s="9">
        <v>0</v>
      </c>
      <c r="J440" s="9">
        <v>57850</v>
      </c>
      <c r="K440" s="9">
        <v>0</v>
      </c>
      <c r="L440" s="9">
        <v>28957</v>
      </c>
      <c r="M440" s="9">
        <v>0</v>
      </c>
      <c r="N440" s="9">
        <v>483325</v>
      </c>
      <c r="O440" s="9">
        <v>0</v>
      </c>
      <c r="P440" s="9">
        <v>0</v>
      </c>
      <c r="Q440" s="9">
        <v>0</v>
      </c>
    </row>
    <row r="441" spans="1:17" x14ac:dyDescent="0.35">
      <c r="A441" s="7" t="s">
        <v>54</v>
      </c>
      <c r="B441" s="8" t="s">
        <v>851</v>
      </c>
      <c r="C441" s="8" t="s">
        <v>852</v>
      </c>
      <c r="D441" s="9">
        <v>200635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13825</v>
      </c>
      <c r="K441" s="9">
        <v>0</v>
      </c>
      <c r="L441" s="9">
        <v>4973</v>
      </c>
      <c r="M441" s="9">
        <v>0</v>
      </c>
      <c r="N441" s="9">
        <v>219433</v>
      </c>
      <c r="O441" s="9">
        <v>0</v>
      </c>
      <c r="P441" s="9">
        <v>0</v>
      </c>
      <c r="Q441" s="9">
        <v>0</v>
      </c>
    </row>
    <row r="442" spans="1:17" x14ac:dyDescent="0.35">
      <c r="A442" s="7" t="s">
        <v>54</v>
      </c>
      <c r="B442" s="8" t="s">
        <v>853</v>
      </c>
      <c r="C442" s="8" t="s">
        <v>854</v>
      </c>
      <c r="D442" s="9">
        <v>253432</v>
      </c>
      <c r="E442" s="9">
        <v>0</v>
      </c>
      <c r="F442" s="9">
        <v>0</v>
      </c>
      <c r="G442" s="9">
        <v>0</v>
      </c>
      <c r="H442" s="9">
        <v>13802</v>
      </c>
      <c r="I442" s="9">
        <v>0</v>
      </c>
      <c r="J442" s="9">
        <v>17500</v>
      </c>
      <c r="K442" s="9">
        <v>0</v>
      </c>
      <c r="L442" s="9">
        <v>80997</v>
      </c>
      <c r="M442" s="9">
        <v>0</v>
      </c>
      <c r="N442" s="9">
        <v>365731</v>
      </c>
      <c r="O442" s="9">
        <v>0</v>
      </c>
      <c r="P442" s="9">
        <v>0</v>
      </c>
      <c r="Q442" s="9">
        <v>0</v>
      </c>
    </row>
    <row r="443" spans="1:17" x14ac:dyDescent="0.35">
      <c r="A443" s="7" t="s">
        <v>54</v>
      </c>
      <c r="B443" s="8" t="s">
        <v>855</v>
      </c>
      <c r="C443" s="8" t="s">
        <v>856</v>
      </c>
      <c r="D443" s="9">
        <v>163716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9">
        <v>12250</v>
      </c>
      <c r="K443" s="9">
        <v>0</v>
      </c>
      <c r="L443" s="9">
        <v>19348</v>
      </c>
      <c r="M443" s="9">
        <v>0</v>
      </c>
      <c r="N443" s="9">
        <v>195314</v>
      </c>
      <c r="O443" s="9">
        <v>0</v>
      </c>
      <c r="P443" s="9">
        <v>0</v>
      </c>
      <c r="Q443" s="9">
        <v>0</v>
      </c>
    </row>
    <row r="444" spans="1:17" x14ac:dyDescent="0.35">
      <c r="A444" s="7" t="s">
        <v>54</v>
      </c>
      <c r="B444" s="8" t="s">
        <v>857</v>
      </c>
      <c r="C444" s="8" t="s">
        <v>559</v>
      </c>
      <c r="D444" s="9">
        <v>73316</v>
      </c>
      <c r="E444" s="9">
        <v>0</v>
      </c>
      <c r="F444" s="9">
        <v>0</v>
      </c>
      <c r="G444" s="9">
        <v>0</v>
      </c>
      <c r="H444" s="9">
        <v>70000</v>
      </c>
      <c r="I444" s="9">
        <v>0</v>
      </c>
      <c r="J444" s="9">
        <v>5362</v>
      </c>
      <c r="K444" s="9">
        <v>0</v>
      </c>
      <c r="L444" s="9">
        <v>39909</v>
      </c>
      <c r="M444" s="9">
        <v>0</v>
      </c>
      <c r="N444" s="9">
        <v>188587</v>
      </c>
      <c r="O444" s="9">
        <v>0</v>
      </c>
      <c r="P444" s="9">
        <v>0</v>
      </c>
      <c r="Q444" s="9">
        <v>0</v>
      </c>
    </row>
    <row r="445" spans="1:17" x14ac:dyDescent="0.35">
      <c r="A445" s="7" t="s">
        <v>54</v>
      </c>
      <c r="B445" s="8" t="s">
        <v>858</v>
      </c>
      <c r="C445" s="8" t="s">
        <v>315</v>
      </c>
      <c r="D445" s="9">
        <v>120043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9240</v>
      </c>
      <c r="K445" s="9">
        <v>0</v>
      </c>
      <c r="L445" s="9">
        <v>24304</v>
      </c>
      <c r="M445" s="9">
        <v>0</v>
      </c>
      <c r="N445" s="9">
        <v>153587</v>
      </c>
      <c r="O445" s="9">
        <v>0</v>
      </c>
      <c r="P445" s="9">
        <v>0</v>
      </c>
      <c r="Q445" s="9">
        <v>0</v>
      </c>
    </row>
    <row r="446" spans="1:17" x14ac:dyDescent="0.35">
      <c r="A446" s="7" t="s">
        <v>54</v>
      </c>
      <c r="B446" s="8" t="s">
        <v>859</v>
      </c>
      <c r="C446" s="8" t="s">
        <v>860</v>
      </c>
      <c r="D446" s="9">
        <v>158602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11550</v>
      </c>
      <c r="K446" s="9">
        <v>0</v>
      </c>
      <c r="L446" s="9">
        <v>17178</v>
      </c>
      <c r="M446" s="9">
        <v>0</v>
      </c>
      <c r="N446" s="9">
        <v>187330</v>
      </c>
      <c r="O446" s="9">
        <v>0</v>
      </c>
      <c r="P446" s="9">
        <v>0</v>
      </c>
      <c r="Q446" s="9">
        <v>0</v>
      </c>
    </row>
    <row r="447" spans="1:17" x14ac:dyDescent="0.35">
      <c r="A447" s="7" t="s">
        <v>55</v>
      </c>
      <c r="B447" s="8" t="s">
        <v>861</v>
      </c>
      <c r="C447" s="8" t="s">
        <v>614</v>
      </c>
      <c r="D447" s="9">
        <v>418080</v>
      </c>
      <c r="E447" s="9">
        <v>0</v>
      </c>
      <c r="F447" s="9">
        <v>0</v>
      </c>
      <c r="G447" s="9">
        <v>0</v>
      </c>
      <c r="H447" s="9">
        <v>8684</v>
      </c>
      <c r="I447" s="9">
        <v>0</v>
      </c>
      <c r="J447" s="9">
        <v>190674</v>
      </c>
      <c r="K447" s="9">
        <v>0</v>
      </c>
      <c r="L447" s="9">
        <v>95301</v>
      </c>
      <c r="M447" s="9">
        <v>0</v>
      </c>
      <c r="N447" s="9">
        <v>712739</v>
      </c>
      <c r="O447" s="9">
        <v>0</v>
      </c>
      <c r="P447" s="9">
        <v>0</v>
      </c>
      <c r="Q447" s="9">
        <v>0</v>
      </c>
    </row>
    <row r="448" spans="1:17" x14ac:dyDescent="0.35">
      <c r="A448" s="7" t="s">
        <v>55</v>
      </c>
      <c r="B448" s="8" t="s">
        <v>862</v>
      </c>
      <c r="C448" s="8" t="s">
        <v>863</v>
      </c>
      <c r="D448" s="9">
        <v>269311</v>
      </c>
      <c r="E448" s="9">
        <v>0</v>
      </c>
      <c r="F448" s="9">
        <v>0</v>
      </c>
      <c r="G448" s="9">
        <v>0</v>
      </c>
      <c r="H448" s="9">
        <v>37327</v>
      </c>
      <c r="I448" s="9">
        <v>0</v>
      </c>
      <c r="J448" s="9">
        <v>30600</v>
      </c>
      <c r="K448" s="9">
        <v>0</v>
      </c>
      <c r="L448" s="9">
        <v>20878</v>
      </c>
      <c r="M448" s="9">
        <v>0</v>
      </c>
      <c r="N448" s="9">
        <v>358116</v>
      </c>
      <c r="O448" s="9">
        <v>0</v>
      </c>
      <c r="P448" s="9">
        <v>31929</v>
      </c>
      <c r="Q448" s="9">
        <v>0</v>
      </c>
    </row>
    <row r="449" spans="1:17" x14ac:dyDescent="0.35">
      <c r="A449" s="7" t="s">
        <v>55</v>
      </c>
      <c r="B449" s="8" t="s">
        <v>864</v>
      </c>
      <c r="C449" s="8" t="s">
        <v>865</v>
      </c>
      <c r="D449" s="9">
        <v>120388</v>
      </c>
      <c r="E449" s="9">
        <v>0</v>
      </c>
      <c r="F449" s="9">
        <v>0</v>
      </c>
      <c r="G449" s="9">
        <v>0</v>
      </c>
      <c r="H449" s="9">
        <v>151</v>
      </c>
      <c r="I449" s="9">
        <v>0</v>
      </c>
      <c r="J449" s="9">
        <v>16080</v>
      </c>
      <c r="K449" s="9">
        <v>0</v>
      </c>
      <c r="L449" s="9">
        <v>38837</v>
      </c>
      <c r="M449" s="9">
        <v>0</v>
      </c>
      <c r="N449" s="9">
        <v>175456</v>
      </c>
      <c r="O449" s="9">
        <v>0</v>
      </c>
      <c r="P449" s="9">
        <v>0</v>
      </c>
      <c r="Q449" s="9">
        <v>0</v>
      </c>
    </row>
    <row r="450" spans="1:17" x14ac:dyDescent="0.35">
      <c r="A450" s="7" t="s">
        <v>55</v>
      </c>
      <c r="B450" s="8" t="s">
        <v>866</v>
      </c>
      <c r="C450" s="8" t="s">
        <v>867</v>
      </c>
      <c r="D450" s="9">
        <v>174735</v>
      </c>
      <c r="E450" s="9">
        <v>0</v>
      </c>
      <c r="F450" s="9">
        <v>0</v>
      </c>
      <c r="G450" s="9">
        <v>0</v>
      </c>
      <c r="H450" s="9">
        <v>4215</v>
      </c>
      <c r="I450" s="9">
        <v>0</v>
      </c>
      <c r="J450" s="9">
        <v>21120</v>
      </c>
      <c r="K450" s="9">
        <v>0</v>
      </c>
      <c r="L450" s="9">
        <v>92139</v>
      </c>
      <c r="M450" s="9">
        <v>0</v>
      </c>
      <c r="N450" s="9">
        <v>292209</v>
      </c>
      <c r="O450" s="9">
        <v>0</v>
      </c>
      <c r="P450" s="9">
        <v>0</v>
      </c>
      <c r="Q450" s="9">
        <v>0</v>
      </c>
    </row>
    <row r="451" spans="1:17" x14ac:dyDescent="0.35">
      <c r="A451" s="7" t="s">
        <v>55</v>
      </c>
      <c r="B451" s="8" t="s">
        <v>868</v>
      </c>
      <c r="C451" s="8" t="s">
        <v>657</v>
      </c>
      <c r="D451" s="9">
        <v>277852</v>
      </c>
      <c r="E451" s="9">
        <v>0</v>
      </c>
      <c r="F451" s="9">
        <v>0</v>
      </c>
      <c r="G451" s="9">
        <v>0</v>
      </c>
      <c r="H451" s="9">
        <v>774</v>
      </c>
      <c r="I451" s="9">
        <v>0</v>
      </c>
      <c r="J451" s="9">
        <v>30600</v>
      </c>
      <c r="K451" s="9">
        <v>0</v>
      </c>
      <c r="L451" s="9">
        <v>66891</v>
      </c>
      <c r="M451" s="9">
        <v>0</v>
      </c>
      <c r="N451" s="9">
        <v>376117</v>
      </c>
      <c r="O451" s="9">
        <v>0</v>
      </c>
      <c r="P451" s="9">
        <v>0</v>
      </c>
      <c r="Q451" s="9">
        <v>0</v>
      </c>
    </row>
    <row r="452" spans="1:17" x14ac:dyDescent="0.35">
      <c r="A452" s="7" t="s">
        <v>55</v>
      </c>
      <c r="B452" s="8" t="s">
        <v>869</v>
      </c>
      <c r="C452" s="8" t="s">
        <v>870</v>
      </c>
      <c r="D452" s="9">
        <v>183174</v>
      </c>
      <c r="E452" s="9">
        <v>0</v>
      </c>
      <c r="F452" s="9">
        <v>0</v>
      </c>
      <c r="G452" s="9">
        <v>0</v>
      </c>
      <c r="H452" s="9">
        <v>2730</v>
      </c>
      <c r="I452" s="9">
        <v>0</v>
      </c>
      <c r="J452" s="9">
        <v>23124</v>
      </c>
      <c r="K452" s="9">
        <v>0</v>
      </c>
      <c r="L452" s="9">
        <v>31766</v>
      </c>
      <c r="M452" s="9">
        <v>0</v>
      </c>
      <c r="N452" s="9">
        <v>240794</v>
      </c>
      <c r="O452" s="9">
        <v>0</v>
      </c>
      <c r="P452" s="9">
        <v>0</v>
      </c>
      <c r="Q452" s="9">
        <v>0</v>
      </c>
    </row>
    <row r="453" spans="1:17" x14ac:dyDescent="0.35">
      <c r="A453" s="7" t="s">
        <v>55</v>
      </c>
      <c r="B453" s="8" t="s">
        <v>871</v>
      </c>
      <c r="C453" s="8" t="s">
        <v>872</v>
      </c>
      <c r="D453" s="9">
        <v>130963</v>
      </c>
      <c r="E453" s="9">
        <v>0</v>
      </c>
      <c r="F453" s="9">
        <v>0</v>
      </c>
      <c r="G453" s="9">
        <v>0</v>
      </c>
      <c r="H453" s="9">
        <v>303731</v>
      </c>
      <c r="I453" s="9">
        <v>0</v>
      </c>
      <c r="J453" s="9">
        <v>17418</v>
      </c>
      <c r="K453" s="9">
        <v>0</v>
      </c>
      <c r="L453" s="9">
        <v>22148</v>
      </c>
      <c r="M453" s="9">
        <v>0</v>
      </c>
      <c r="N453" s="9">
        <v>474260</v>
      </c>
      <c r="O453" s="9">
        <v>0</v>
      </c>
      <c r="P453" s="9">
        <v>293640</v>
      </c>
      <c r="Q453" s="9">
        <v>0</v>
      </c>
    </row>
    <row r="454" spans="1:17" x14ac:dyDescent="0.35">
      <c r="A454" s="7" t="s">
        <v>55</v>
      </c>
      <c r="B454" s="8" t="s">
        <v>873</v>
      </c>
      <c r="C454" s="8" t="s">
        <v>874</v>
      </c>
      <c r="D454" s="9">
        <v>197199</v>
      </c>
      <c r="E454" s="9">
        <v>0</v>
      </c>
      <c r="F454" s="9">
        <v>0</v>
      </c>
      <c r="G454" s="9">
        <v>0</v>
      </c>
      <c r="H454" s="9">
        <v>5566</v>
      </c>
      <c r="I454" s="9">
        <v>0</v>
      </c>
      <c r="J454" s="9">
        <v>24020</v>
      </c>
      <c r="K454" s="9">
        <v>0</v>
      </c>
      <c r="L454" s="9">
        <v>20844</v>
      </c>
      <c r="M454" s="9">
        <v>0</v>
      </c>
      <c r="N454" s="9">
        <v>247629</v>
      </c>
      <c r="O454" s="9">
        <v>0</v>
      </c>
      <c r="P454" s="9">
        <v>0</v>
      </c>
      <c r="Q454" s="9">
        <v>0</v>
      </c>
    </row>
    <row r="455" spans="1:17" x14ac:dyDescent="0.35">
      <c r="A455" s="7" t="s">
        <v>55</v>
      </c>
      <c r="B455" s="8" t="s">
        <v>875</v>
      </c>
      <c r="C455" s="8" t="s">
        <v>876</v>
      </c>
      <c r="D455" s="9">
        <v>174055</v>
      </c>
      <c r="E455" s="9">
        <v>0</v>
      </c>
      <c r="F455" s="9">
        <v>0</v>
      </c>
      <c r="G455" s="9">
        <v>0</v>
      </c>
      <c r="H455" s="9">
        <v>256</v>
      </c>
      <c r="I455" s="9">
        <v>0</v>
      </c>
      <c r="J455" s="9">
        <v>23072</v>
      </c>
      <c r="K455" s="9">
        <v>0</v>
      </c>
      <c r="L455" s="9">
        <v>121516</v>
      </c>
      <c r="M455" s="9">
        <v>0</v>
      </c>
      <c r="N455" s="9">
        <v>318899</v>
      </c>
      <c r="O455" s="9">
        <v>0</v>
      </c>
      <c r="P455" s="9">
        <v>0</v>
      </c>
      <c r="Q455" s="9">
        <v>0</v>
      </c>
    </row>
    <row r="456" spans="1:17" x14ac:dyDescent="0.35">
      <c r="A456" s="7" t="s">
        <v>55</v>
      </c>
      <c r="B456" s="8" t="s">
        <v>877</v>
      </c>
      <c r="C456" s="8" t="s">
        <v>505</v>
      </c>
      <c r="D456" s="9">
        <v>191301</v>
      </c>
      <c r="E456" s="9">
        <v>0</v>
      </c>
      <c r="F456" s="9">
        <v>0</v>
      </c>
      <c r="G456" s="9">
        <v>0</v>
      </c>
      <c r="H456" s="9">
        <v>2266</v>
      </c>
      <c r="I456" s="9">
        <v>0</v>
      </c>
      <c r="J456" s="9">
        <v>24009</v>
      </c>
      <c r="K456" s="9">
        <v>0</v>
      </c>
      <c r="L456" s="9">
        <v>31139</v>
      </c>
      <c r="M456" s="9">
        <v>0</v>
      </c>
      <c r="N456" s="9">
        <v>248715</v>
      </c>
      <c r="O456" s="9">
        <v>0</v>
      </c>
      <c r="P456" s="9">
        <v>0</v>
      </c>
      <c r="Q456" s="9">
        <v>0</v>
      </c>
    </row>
    <row r="457" spans="1:17" x14ac:dyDescent="0.35">
      <c r="A457" s="7" t="s">
        <v>55</v>
      </c>
      <c r="B457" s="8" t="s">
        <v>878</v>
      </c>
      <c r="C457" s="8" t="s">
        <v>879</v>
      </c>
      <c r="D457" s="9">
        <v>187655</v>
      </c>
      <c r="E457" s="9">
        <v>0</v>
      </c>
      <c r="F457" s="9">
        <v>0</v>
      </c>
      <c r="G457" s="9">
        <v>0</v>
      </c>
      <c r="H457" s="9">
        <v>3887</v>
      </c>
      <c r="I457" s="9">
        <v>0</v>
      </c>
      <c r="J457" s="9">
        <v>23089</v>
      </c>
      <c r="K457" s="9">
        <v>0</v>
      </c>
      <c r="L457" s="9">
        <v>22262</v>
      </c>
      <c r="M457" s="9">
        <v>0</v>
      </c>
      <c r="N457" s="9">
        <v>236893</v>
      </c>
      <c r="O457" s="9">
        <v>0</v>
      </c>
      <c r="P457" s="9">
        <v>0</v>
      </c>
      <c r="Q457" s="9">
        <v>0</v>
      </c>
    </row>
    <row r="458" spans="1:17" x14ac:dyDescent="0.35">
      <c r="A458" s="7" t="s">
        <v>55</v>
      </c>
      <c r="B458" s="8" t="s">
        <v>880</v>
      </c>
      <c r="C458" s="8" t="s">
        <v>881</v>
      </c>
      <c r="D458" s="9">
        <v>181804</v>
      </c>
      <c r="E458" s="9">
        <v>0</v>
      </c>
      <c r="F458" s="9">
        <v>0</v>
      </c>
      <c r="G458" s="9">
        <v>0</v>
      </c>
      <c r="H458" s="9">
        <v>3870</v>
      </c>
      <c r="I458" s="9">
        <v>0</v>
      </c>
      <c r="J458" s="9">
        <v>22247</v>
      </c>
      <c r="K458" s="9">
        <v>0</v>
      </c>
      <c r="L458" s="9">
        <v>21184</v>
      </c>
      <c r="M458" s="9">
        <v>0</v>
      </c>
      <c r="N458" s="9">
        <v>229105</v>
      </c>
      <c r="O458" s="9">
        <v>0</v>
      </c>
      <c r="P458" s="9">
        <v>0</v>
      </c>
      <c r="Q458" s="9">
        <v>0</v>
      </c>
    </row>
    <row r="459" spans="1:17" x14ac:dyDescent="0.35">
      <c r="A459" s="7" t="s">
        <v>55</v>
      </c>
      <c r="B459" s="8" t="s">
        <v>882</v>
      </c>
      <c r="C459" s="8" t="s">
        <v>505</v>
      </c>
      <c r="D459" s="9">
        <v>178064</v>
      </c>
      <c r="E459" s="9">
        <v>0</v>
      </c>
      <c r="F459" s="9">
        <v>0</v>
      </c>
      <c r="G459" s="9">
        <v>0</v>
      </c>
      <c r="H459" s="9">
        <v>5665</v>
      </c>
      <c r="I459" s="9">
        <v>0</v>
      </c>
      <c r="J459" s="9">
        <v>21991</v>
      </c>
      <c r="K459" s="9">
        <v>0</v>
      </c>
      <c r="L459" s="9">
        <v>22742</v>
      </c>
      <c r="M459" s="9">
        <v>0</v>
      </c>
      <c r="N459" s="9">
        <v>228462</v>
      </c>
      <c r="O459" s="9">
        <v>0</v>
      </c>
      <c r="P459" s="9">
        <v>0</v>
      </c>
      <c r="Q459" s="9">
        <v>0</v>
      </c>
    </row>
    <row r="460" spans="1:17" x14ac:dyDescent="0.35">
      <c r="A460" s="7" t="s">
        <v>55</v>
      </c>
      <c r="B460" s="8" t="s">
        <v>883</v>
      </c>
      <c r="C460" s="8" t="s">
        <v>884</v>
      </c>
      <c r="D460" s="9">
        <v>181079</v>
      </c>
      <c r="E460" s="9">
        <v>0</v>
      </c>
      <c r="F460" s="9">
        <v>0</v>
      </c>
      <c r="G460" s="9">
        <v>0</v>
      </c>
      <c r="H460" s="9">
        <v>1106</v>
      </c>
      <c r="I460" s="9">
        <v>0</v>
      </c>
      <c r="J460" s="9">
        <v>22839</v>
      </c>
      <c r="K460" s="9">
        <v>0</v>
      </c>
      <c r="L460" s="9">
        <v>59063</v>
      </c>
      <c r="M460" s="9">
        <v>0</v>
      </c>
      <c r="N460" s="9">
        <v>264087</v>
      </c>
      <c r="O460" s="9">
        <v>0</v>
      </c>
      <c r="P460" s="9">
        <v>0</v>
      </c>
      <c r="Q460" s="9">
        <v>0</v>
      </c>
    </row>
    <row r="461" spans="1:17" x14ac:dyDescent="0.35">
      <c r="A461" s="7" t="s">
        <v>56</v>
      </c>
      <c r="B461" s="8" t="s">
        <v>885</v>
      </c>
      <c r="C461" s="8" t="s">
        <v>886</v>
      </c>
      <c r="D461" s="9">
        <v>192052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26375</v>
      </c>
      <c r="K461" s="9">
        <v>0</v>
      </c>
      <c r="L461" s="9">
        <v>26346</v>
      </c>
      <c r="M461" s="9">
        <v>0</v>
      </c>
      <c r="N461" s="9">
        <v>244773</v>
      </c>
      <c r="O461" s="9">
        <v>0</v>
      </c>
      <c r="P461" s="9">
        <v>0</v>
      </c>
      <c r="Q461" s="9">
        <v>0</v>
      </c>
    </row>
    <row r="462" spans="1:17" x14ac:dyDescent="0.35">
      <c r="A462" s="7" t="s">
        <v>56</v>
      </c>
      <c r="B462" s="8" t="s">
        <v>887</v>
      </c>
      <c r="C462" s="8" t="s">
        <v>697</v>
      </c>
      <c r="D462" s="9">
        <v>178387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>
        <v>18207</v>
      </c>
      <c r="K462" s="9">
        <v>0</v>
      </c>
      <c r="L462" s="9">
        <v>9911</v>
      </c>
      <c r="M462" s="9">
        <v>0</v>
      </c>
      <c r="N462" s="9">
        <v>206505</v>
      </c>
      <c r="O462" s="9">
        <v>0</v>
      </c>
      <c r="P462" s="9">
        <v>0</v>
      </c>
      <c r="Q462" s="9">
        <v>0</v>
      </c>
    </row>
    <row r="463" spans="1:17" x14ac:dyDescent="0.35">
      <c r="A463" s="7" t="s">
        <v>56</v>
      </c>
      <c r="B463" s="8" t="s">
        <v>888</v>
      </c>
      <c r="C463" s="8" t="s">
        <v>889</v>
      </c>
      <c r="D463" s="9">
        <v>169576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17309</v>
      </c>
      <c r="K463" s="9">
        <v>0</v>
      </c>
      <c r="L463" s="9">
        <v>9886</v>
      </c>
      <c r="M463" s="9">
        <v>0</v>
      </c>
      <c r="N463" s="9">
        <v>196771</v>
      </c>
      <c r="O463" s="9">
        <v>0</v>
      </c>
      <c r="P463" s="9">
        <v>0</v>
      </c>
      <c r="Q463" s="9">
        <v>0</v>
      </c>
    </row>
    <row r="464" spans="1:17" x14ac:dyDescent="0.35">
      <c r="A464" s="7" t="s">
        <v>56</v>
      </c>
      <c r="B464" s="8" t="s">
        <v>890</v>
      </c>
      <c r="C464" s="8" t="s">
        <v>891</v>
      </c>
      <c r="D464" s="9">
        <v>149478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>
        <v>15549</v>
      </c>
      <c r="K464" s="9">
        <v>0</v>
      </c>
      <c r="L464" s="9">
        <v>10464</v>
      </c>
      <c r="M464" s="9">
        <v>0</v>
      </c>
      <c r="N464" s="9">
        <v>175491</v>
      </c>
      <c r="O464" s="9">
        <v>0</v>
      </c>
      <c r="P464" s="9">
        <v>0</v>
      </c>
      <c r="Q464" s="9">
        <v>0</v>
      </c>
    </row>
    <row r="465" spans="1:17" x14ac:dyDescent="0.35">
      <c r="A465" s="7" t="s">
        <v>56</v>
      </c>
      <c r="B465" s="8" t="s">
        <v>892</v>
      </c>
      <c r="C465" s="8" t="s">
        <v>125</v>
      </c>
      <c r="D465" s="9">
        <v>112854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11774</v>
      </c>
      <c r="K465" s="9">
        <v>0</v>
      </c>
      <c r="L465" s="9">
        <v>45097</v>
      </c>
      <c r="M465" s="9">
        <v>0</v>
      </c>
      <c r="N465" s="9">
        <v>169725</v>
      </c>
      <c r="O465" s="9">
        <v>0</v>
      </c>
      <c r="P465" s="9">
        <v>0</v>
      </c>
      <c r="Q465" s="9">
        <v>0</v>
      </c>
    </row>
    <row r="466" spans="1:17" x14ac:dyDescent="0.35">
      <c r="A466" s="7" t="s">
        <v>56</v>
      </c>
      <c r="B466" s="8" t="s">
        <v>893</v>
      </c>
      <c r="C466" s="8" t="s">
        <v>894</v>
      </c>
      <c r="D466" s="9">
        <v>137060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14437</v>
      </c>
      <c r="K466" s="9">
        <v>0</v>
      </c>
      <c r="L466" s="9">
        <v>74728</v>
      </c>
      <c r="M466" s="9">
        <v>0</v>
      </c>
      <c r="N466" s="9">
        <v>226225</v>
      </c>
      <c r="O466" s="9">
        <v>0</v>
      </c>
      <c r="P466" s="9">
        <v>0</v>
      </c>
      <c r="Q466" s="9">
        <v>0</v>
      </c>
    </row>
    <row r="467" spans="1:17" x14ac:dyDescent="0.35">
      <c r="A467" s="7" t="s">
        <v>56</v>
      </c>
      <c r="B467" s="8" t="s">
        <v>895</v>
      </c>
      <c r="C467" s="8" t="s">
        <v>896</v>
      </c>
      <c r="D467" s="9">
        <v>166244</v>
      </c>
      <c r="E467" s="9"/>
      <c r="F467" s="9"/>
      <c r="G467" s="9"/>
      <c r="H467" s="9">
        <v>109375</v>
      </c>
      <c r="I467" s="9"/>
      <c r="J467" s="9">
        <v>27626</v>
      </c>
      <c r="K467" s="9"/>
      <c r="L467" s="9">
        <v>32305</v>
      </c>
      <c r="M467" s="9"/>
      <c r="N467" s="9">
        <v>335550</v>
      </c>
      <c r="O467" s="9"/>
      <c r="P467" s="9"/>
      <c r="Q467" s="9">
        <v>0</v>
      </c>
    </row>
    <row r="468" spans="1:17" x14ac:dyDescent="0.35">
      <c r="A468" s="7" t="s">
        <v>57</v>
      </c>
      <c r="B468" s="8" t="s">
        <v>897</v>
      </c>
      <c r="C468" s="8" t="s">
        <v>115</v>
      </c>
      <c r="D468" s="9">
        <v>448380</v>
      </c>
      <c r="E468" s="9">
        <v>0</v>
      </c>
      <c r="F468" s="9">
        <v>40000</v>
      </c>
      <c r="G468" s="9">
        <v>0</v>
      </c>
      <c r="H468" s="9">
        <v>8195</v>
      </c>
      <c r="I468" s="9">
        <v>0</v>
      </c>
      <c r="J468" s="9">
        <v>31445</v>
      </c>
      <c r="K468" s="9">
        <v>0</v>
      </c>
      <c r="L468" s="9">
        <v>73812</v>
      </c>
      <c r="M468" s="9">
        <v>0</v>
      </c>
      <c r="N468" s="9">
        <v>601832</v>
      </c>
      <c r="O468" s="9">
        <v>0</v>
      </c>
      <c r="P468" s="9">
        <v>0</v>
      </c>
      <c r="Q468" s="9">
        <v>0</v>
      </c>
    </row>
    <row r="469" spans="1:17" x14ac:dyDescent="0.35">
      <c r="A469" s="7" t="s">
        <v>57</v>
      </c>
      <c r="B469" s="8" t="s">
        <v>898</v>
      </c>
      <c r="C469" s="8" t="s">
        <v>899</v>
      </c>
      <c r="D469" s="9">
        <v>215065</v>
      </c>
      <c r="E469" s="9">
        <v>0</v>
      </c>
      <c r="F469" s="9">
        <v>0</v>
      </c>
      <c r="G469" s="9">
        <v>0</v>
      </c>
      <c r="H469" s="9">
        <v>1010</v>
      </c>
      <c r="I469" s="9">
        <v>0</v>
      </c>
      <c r="J469" s="9">
        <v>26579</v>
      </c>
      <c r="K469" s="9">
        <v>0</v>
      </c>
      <c r="L469" s="9">
        <v>8832</v>
      </c>
      <c r="M469" s="9">
        <v>0</v>
      </c>
      <c r="N469" s="9">
        <v>251486</v>
      </c>
      <c r="O469" s="9">
        <v>0</v>
      </c>
      <c r="P469" s="9">
        <v>0</v>
      </c>
      <c r="Q469" s="9">
        <v>0</v>
      </c>
    </row>
    <row r="470" spans="1:17" x14ac:dyDescent="0.35">
      <c r="A470" s="7" t="s">
        <v>57</v>
      </c>
      <c r="B470" s="8" t="s">
        <v>900</v>
      </c>
      <c r="C470" s="8" t="s">
        <v>901</v>
      </c>
      <c r="D470" s="9">
        <v>139051</v>
      </c>
      <c r="E470" s="9">
        <v>0</v>
      </c>
      <c r="F470" s="9">
        <v>50000</v>
      </c>
      <c r="G470" s="9">
        <v>0</v>
      </c>
      <c r="H470" s="9">
        <v>113</v>
      </c>
      <c r="I470" s="9">
        <v>0</v>
      </c>
      <c r="J470" s="9">
        <v>22670</v>
      </c>
      <c r="K470" s="9">
        <v>0</v>
      </c>
      <c r="L470" s="9">
        <v>8268</v>
      </c>
      <c r="M470" s="9">
        <v>0</v>
      </c>
      <c r="N470" s="9">
        <v>220102</v>
      </c>
      <c r="O470" s="9">
        <v>0</v>
      </c>
      <c r="P470" s="9">
        <v>0</v>
      </c>
      <c r="Q470" s="9">
        <v>0</v>
      </c>
    </row>
    <row r="471" spans="1:17" x14ac:dyDescent="0.35">
      <c r="A471" s="7" t="s">
        <v>57</v>
      </c>
      <c r="B471" s="8" t="s">
        <v>902</v>
      </c>
      <c r="C471" s="8" t="s">
        <v>341</v>
      </c>
      <c r="D471" s="9">
        <v>518380</v>
      </c>
      <c r="E471" s="9">
        <v>0</v>
      </c>
      <c r="F471" s="9">
        <v>286232</v>
      </c>
      <c r="G471" s="9">
        <v>0</v>
      </c>
      <c r="H471" s="9">
        <v>2334</v>
      </c>
      <c r="I471" s="9">
        <v>0</v>
      </c>
      <c r="J471" s="9">
        <v>31445</v>
      </c>
      <c r="K471" s="9">
        <v>0</v>
      </c>
      <c r="L471" s="9">
        <v>2085</v>
      </c>
      <c r="M471" s="9">
        <v>0</v>
      </c>
      <c r="N471" s="9">
        <v>840476</v>
      </c>
      <c r="O471" s="9">
        <v>0</v>
      </c>
      <c r="P471" s="9">
        <v>0</v>
      </c>
      <c r="Q471" s="9">
        <v>0</v>
      </c>
    </row>
    <row r="472" spans="1:17" x14ac:dyDescent="0.35">
      <c r="A472" s="7" t="s">
        <v>57</v>
      </c>
      <c r="B472" s="8" t="s">
        <v>903</v>
      </c>
      <c r="C472" s="8" t="s">
        <v>904</v>
      </c>
      <c r="D472" s="9">
        <v>262051</v>
      </c>
      <c r="E472" s="9">
        <v>0</v>
      </c>
      <c r="F472" s="9">
        <v>20000</v>
      </c>
      <c r="G472" s="9">
        <v>0</v>
      </c>
      <c r="H472" s="9">
        <v>12600</v>
      </c>
      <c r="I472" s="9">
        <v>0</v>
      </c>
      <c r="J472" s="9">
        <v>31445</v>
      </c>
      <c r="K472" s="9">
        <v>0</v>
      </c>
      <c r="L472" s="9">
        <v>19370</v>
      </c>
      <c r="M472" s="9">
        <v>0</v>
      </c>
      <c r="N472" s="9">
        <v>345466</v>
      </c>
      <c r="O472" s="9">
        <v>0</v>
      </c>
      <c r="P472" s="9">
        <v>0</v>
      </c>
      <c r="Q472" s="9">
        <v>0</v>
      </c>
    </row>
    <row r="473" spans="1:17" x14ac:dyDescent="0.35">
      <c r="A473" s="7" t="s">
        <v>57</v>
      </c>
      <c r="B473" s="8" t="s">
        <v>905</v>
      </c>
      <c r="C473" s="8" t="s">
        <v>906</v>
      </c>
      <c r="D473" s="9">
        <v>264741</v>
      </c>
      <c r="E473" s="9">
        <v>0</v>
      </c>
      <c r="F473" s="9">
        <v>30000</v>
      </c>
      <c r="G473" s="9">
        <v>0</v>
      </c>
      <c r="H473" s="9">
        <v>604</v>
      </c>
      <c r="I473" s="9">
        <v>0</v>
      </c>
      <c r="J473" s="9">
        <v>31444</v>
      </c>
      <c r="K473" s="9">
        <v>0</v>
      </c>
      <c r="L473" s="9">
        <v>38519</v>
      </c>
      <c r="M473" s="9">
        <v>0</v>
      </c>
      <c r="N473" s="9">
        <v>365308</v>
      </c>
      <c r="O473" s="9">
        <v>0</v>
      </c>
      <c r="P473" s="9">
        <v>0</v>
      </c>
      <c r="Q473" s="9">
        <v>0</v>
      </c>
    </row>
    <row r="474" spans="1:17" x14ac:dyDescent="0.35">
      <c r="A474" s="7" t="s">
        <v>57</v>
      </c>
      <c r="B474" s="8" t="s">
        <v>907</v>
      </c>
      <c r="C474" s="8" t="s">
        <v>908</v>
      </c>
      <c r="D474" s="9">
        <v>305591</v>
      </c>
      <c r="E474" s="9">
        <v>0</v>
      </c>
      <c r="F474" s="9">
        <v>168731</v>
      </c>
      <c r="G474" s="9">
        <v>0</v>
      </c>
      <c r="H474" s="9">
        <v>479</v>
      </c>
      <c r="I474" s="9">
        <v>0</v>
      </c>
      <c r="J474" s="9">
        <v>31444</v>
      </c>
      <c r="K474" s="9">
        <v>0</v>
      </c>
      <c r="L474" s="9">
        <v>19068</v>
      </c>
      <c r="M474" s="9">
        <v>0</v>
      </c>
      <c r="N474" s="9">
        <v>525313</v>
      </c>
      <c r="O474" s="9">
        <v>0</v>
      </c>
      <c r="P474" s="9">
        <v>0</v>
      </c>
      <c r="Q474" s="9">
        <v>0</v>
      </c>
    </row>
    <row r="475" spans="1:17" x14ac:dyDescent="0.35">
      <c r="A475" s="7" t="s">
        <v>57</v>
      </c>
      <c r="B475" s="8" t="s">
        <v>909</v>
      </c>
      <c r="C475" s="8" t="s">
        <v>125</v>
      </c>
      <c r="D475" s="9">
        <v>194406</v>
      </c>
      <c r="E475" s="9">
        <v>0</v>
      </c>
      <c r="F475" s="9">
        <v>0</v>
      </c>
      <c r="G475" s="9">
        <v>0</v>
      </c>
      <c r="H475" s="9">
        <v>1149</v>
      </c>
      <c r="I475" s="9">
        <v>0</v>
      </c>
      <c r="J475" s="9">
        <v>23667</v>
      </c>
      <c r="K475" s="9">
        <v>0</v>
      </c>
      <c r="L475" s="9">
        <v>56784</v>
      </c>
      <c r="M475" s="9">
        <v>0</v>
      </c>
      <c r="N475" s="9">
        <v>276006</v>
      </c>
      <c r="O475" s="9">
        <v>0</v>
      </c>
      <c r="P475" s="9">
        <v>0</v>
      </c>
      <c r="Q475" s="9">
        <v>0</v>
      </c>
    </row>
    <row r="476" spans="1:17" x14ac:dyDescent="0.35">
      <c r="A476" s="7" t="s">
        <v>57</v>
      </c>
      <c r="B476" s="8" t="s">
        <v>910</v>
      </c>
      <c r="C476" s="8" t="s">
        <v>911</v>
      </c>
      <c r="D476" s="9">
        <v>194739</v>
      </c>
      <c r="E476" s="9">
        <v>0</v>
      </c>
      <c r="F476" s="9">
        <v>0</v>
      </c>
      <c r="G476" s="9">
        <v>0</v>
      </c>
      <c r="H476" s="9">
        <v>406</v>
      </c>
      <c r="I476" s="9">
        <v>0</v>
      </c>
      <c r="J476" s="9">
        <v>23953</v>
      </c>
      <c r="K476" s="9">
        <v>0</v>
      </c>
      <c r="L476" s="9">
        <v>7124</v>
      </c>
      <c r="M476" s="9">
        <v>0</v>
      </c>
      <c r="N476" s="9">
        <v>226222</v>
      </c>
      <c r="O476" s="9">
        <v>0</v>
      </c>
      <c r="P476" s="9">
        <v>0</v>
      </c>
      <c r="Q476" s="9">
        <v>0</v>
      </c>
    </row>
    <row r="477" spans="1:17" x14ac:dyDescent="0.35">
      <c r="A477" s="7" t="s">
        <v>57</v>
      </c>
      <c r="B477" s="8" t="s">
        <v>912</v>
      </c>
      <c r="C477" s="8" t="s">
        <v>913</v>
      </c>
      <c r="D477" s="9">
        <v>252600</v>
      </c>
      <c r="E477" s="9">
        <v>0</v>
      </c>
      <c r="F477" s="9">
        <v>0</v>
      </c>
      <c r="G477" s="9">
        <v>0</v>
      </c>
      <c r="H477" s="9">
        <v>1426</v>
      </c>
      <c r="I477" s="9">
        <v>0</v>
      </c>
      <c r="J477" s="9">
        <v>31444</v>
      </c>
      <c r="K477" s="9">
        <v>0</v>
      </c>
      <c r="L477" s="9">
        <v>16718</v>
      </c>
      <c r="M477" s="9">
        <v>0</v>
      </c>
      <c r="N477" s="9">
        <v>302188</v>
      </c>
      <c r="O477" s="9">
        <v>0</v>
      </c>
      <c r="P477" s="9">
        <v>0</v>
      </c>
      <c r="Q477" s="9">
        <v>0</v>
      </c>
    </row>
    <row r="478" spans="1:17" x14ac:dyDescent="0.35">
      <c r="A478" s="7" t="s">
        <v>57</v>
      </c>
      <c r="B478" s="8" t="s">
        <v>914</v>
      </c>
      <c r="C478" s="8" t="s">
        <v>657</v>
      </c>
      <c r="D478" s="9">
        <v>220263</v>
      </c>
      <c r="E478" s="9">
        <v>0</v>
      </c>
      <c r="F478" s="9">
        <v>0</v>
      </c>
      <c r="G478" s="9">
        <v>0</v>
      </c>
      <c r="H478" s="9">
        <v>1391</v>
      </c>
      <c r="I478" s="9">
        <v>0</v>
      </c>
      <c r="J478" s="9">
        <v>27585</v>
      </c>
      <c r="K478" s="9">
        <v>0</v>
      </c>
      <c r="L478" s="9">
        <v>17097</v>
      </c>
      <c r="M478" s="9">
        <v>0</v>
      </c>
      <c r="N478" s="9">
        <v>266336</v>
      </c>
      <c r="O478" s="9">
        <v>0</v>
      </c>
      <c r="P478" s="9">
        <v>0</v>
      </c>
      <c r="Q478" s="9">
        <v>0</v>
      </c>
    </row>
    <row r="479" spans="1:17" x14ac:dyDescent="0.35">
      <c r="A479" s="7" t="s">
        <v>57</v>
      </c>
      <c r="B479" s="8" t="s">
        <v>915</v>
      </c>
      <c r="C479" s="8" t="s">
        <v>916</v>
      </c>
      <c r="D479" s="9">
        <v>212228</v>
      </c>
      <c r="E479" s="9">
        <v>0</v>
      </c>
      <c r="F479" s="9">
        <v>3000</v>
      </c>
      <c r="G479" s="9">
        <v>0</v>
      </c>
      <c r="H479" s="9">
        <v>467</v>
      </c>
      <c r="I479" s="9">
        <v>0</v>
      </c>
      <c r="J479" s="9">
        <v>27172</v>
      </c>
      <c r="K479" s="9">
        <v>0</v>
      </c>
      <c r="L479" s="9">
        <v>18816</v>
      </c>
      <c r="M479" s="9">
        <v>0</v>
      </c>
      <c r="N479" s="9">
        <v>261683</v>
      </c>
      <c r="O479" s="9">
        <v>0</v>
      </c>
      <c r="P479" s="9">
        <v>0</v>
      </c>
      <c r="Q479" s="9">
        <v>0</v>
      </c>
    </row>
    <row r="480" spans="1:17" x14ac:dyDescent="0.35">
      <c r="A480" s="7" t="s">
        <v>57</v>
      </c>
      <c r="B480" s="8" t="s">
        <v>917</v>
      </c>
      <c r="C480" s="8" t="s">
        <v>918</v>
      </c>
      <c r="D480" s="9">
        <v>292591</v>
      </c>
      <c r="E480" s="9">
        <v>0</v>
      </c>
      <c r="F480" s="9">
        <v>107841</v>
      </c>
      <c r="G480" s="9">
        <v>0</v>
      </c>
      <c r="H480" s="9">
        <v>686</v>
      </c>
      <c r="I480" s="9">
        <v>0</v>
      </c>
      <c r="J480" s="9">
        <v>31445</v>
      </c>
      <c r="K480" s="9">
        <v>0</v>
      </c>
      <c r="L480" s="9">
        <v>19497</v>
      </c>
      <c r="M480" s="9">
        <v>0</v>
      </c>
      <c r="N480" s="9">
        <v>452060</v>
      </c>
      <c r="O480" s="9">
        <v>0</v>
      </c>
      <c r="P480" s="9">
        <v>0</v>
      </c>
      <c r="Q480" s="9">
        <v>0</v>
      </c>
    </row>
    <row r="481" spans="1:17" x14ac:dyDescent="0.35">
      <c r="A481" s="7" t="s">
        <v>57</v>
      </c>
      <c r="B481" s="8" t="s">
        <v>919</v>
      </c>
      <c r="C481" s="8" t="s">
        <v>920</v>
      </c>
      <c r="D481" s="9">
        <v>235021</v>
      </c>
      <c r="E481" s="9">
        <v>0</v>
      </c>
      <c r="F481" s="9">
        <v>3000</v>
      </c>
      <c r="G481" s="9">
        <v>0</v>
      </c>
      <c r="H481" s="9">
        <v>32731</v>
      </c>
      <c r="I481" s="9">
        <v>0</v>
      </c>
      <c r="J481" s="9">
        <v>31444</v>
      </c>
      <c r="K481" s="9">
        <v>0</v>
      </c>
      <c r="L481" s="9">
        <v>950</v>
      </c>
      <c r="M481" s="9">
        <v>0</v>
      </c>
      <c r="N481" s="9">
        <v>303146</v>
      </c>
      <c r="O481" s="9">
        <v>0</v>
      </c>
      <c r="P481" s="9">
        <v>0</v>
      </c>
      <c r="Q481" s="9">
        <v>0</v>
      </c>
    </row>
    <row r="482" spans="1:17" x14ac:dyDescent="0.35">
      <c r="A482" s="7" t="s">
        <v>57</v>
      </c>
      <c r="B482" s="8" t="s">
        <v>921</v>
      </c>
      <c r="C482" s="8" t="s">
        <v>922</v>
      </c>
      <c r="D482" s="9">
        <v>208179</v>
      </c>
      <c r="E482" s="9">
        <v>0</v>
      </c>
      <c r="F482" s="9">
        <v>2000</v>
      </c>
      <c r="G482" s="9">
        <v>0</v>
      </c>
      <c r="H482" s="9">
        <v>777</v>
      </c>
      <c r="I482" s="9">
        <v>0</v>
      </c>
      <c r="J482" s="9">
        <v>25539</v>
      </c>
      <c r="K482" s="9">
        <v>0</v>
      </c>
      <c r="L482" s="9">
        <v>804</v>
      </c>
      <c r="M482" s="9">
        <v>0</v>
      </c>
      <c r="N482" s="9">
        <v>237299</v>
      </c>
      <c r="O482" s="9">
        <v>0</v>
      </c>
      <c r="P482" s="9">
        <v>0</v>
      </c>
      <c r="Q482" s="9">
        <v>0</v>
      </c>
    </row>
    <row r="483" spans="1:17" x14ac:dyDescent="0.35">
      <c r="A483" s="7" t="s">
        <v>57</v>
      </c>
      <c r="B483" s="8" t="s">
        <v>923</v>
      </c>
      <c r="C483" s="8" t="s">
        <v>505</v>
      </c>
      <c r="D483" s="9">
        <v>205617</v>
      </c>
      <c r="E483" s="9">
        <v>0</v>
      </c>
      <c r="F483" s="9">
        <v>0</v>
      </c>
      <c r="G483" s="9">
        <v>0</v>
      </c>
      <c r="H483" s="9">
        <v>4017</v>
      </c>
      <c r="I483" s="9">
        <v>0</v>
      </c>
      <c r="J483" s="9">
        <v>23725</v>
      </c>
      <c r="K483" s="9">
        <v>0</v>
      </c>
      <c r="L483" s="9">
        <v>860</v>
      </c>
      <c r="M483" s="9">
        <v>0</v>
      </c>
      <c r="N483" s="9">
        <v>234219</v>
      </c>
      <c r="O483" s="9">
        <v>0</v>
      </c>
      <c r="P483" s="9">
        <v>0</v>
      </c>
      <c r="Q483" s="9">
        <v>0</v>
      </c>
    </row>
    <row r="484" spans="1:17" x14ac:dyDescent="0.35">
      <c r="A484" s="7" t="s">
        <v>57</v>
      </c>
      <c r="B484" s="8" t="s">
        <v>924</v>
      </c>
      <c r="C484" s="8" t="s">
        <v>131</v>
      </c>
      <c r="D484" s="9">
        <v>211410</v>
      </c>
      <c r="E484" s="9">
        <v>0</v>
      </c>
      <c r="F484" s="9">
        <v>0</v>
      </c>
      <c r="G484" s="9">
        <v>0</v>
      </c>
      <c r="H484" s="9">
        <v>982</v>
      </c>
      <c r="I484" s="9">
        <v>0</v>
      </c>
      <c r="J484" s="9">
        <v>24358</v>
      </c>
      <c r="K484" s="9">
        <v>0</v>
      </c>
      <c r="L484" s="9">
        <v>38131</v>
      </c>
      <c r="M484" s="9">
        <v>0</v>
      </c>
      <c r="N484" s="9">
        <v>274881</v>
      </c>
      <c r="O484" s="9">
        <v>0</v>
      </c>
      <c r="P484" s="9">
        <v>0</v>
      </c>
      <c r="Q484" s="9">
        <v>0</v>
      </c>
    </row>
    <row r="485" spans="1:17" x14ac:dyDescent="0.35">
      <c r="A485" s="7" t="s">
        <v>57</v>
      </c>
      <c r="B485" s="8" t="s">
        <v>925</v>
      </c>
      <c r="C485" s="8" t="s">
        <v>131</v>
      </c>
      <c r="D485" s="9">
        <v>191496</v>
      </c>
      <c r="E485" s="9">
        <v>0</v>
      </c>
      <c r="F485" s="9">
        <v>0</v>
      </c>
      <c r="G485" s="9">
        <v>0</v>
      </c>
      <c r="H485" s="9">
        <v>516</v>
      </c>
      <c r="I485" s="9">
        <v>0</v>
      </c>
      <c r="J485" s="9">
        <v>24267</v>
      </c>
      <c r="K485" s="9">
        <v>0</v>
      </c>
      <c r="L485" s="9">
        <v>18894</v>
      </c>
      <c r="M485" s="9">
        <v>0</v>
      </c>
      <c r="N485" s="9">
        <v>235173</v>
      </c>
      <c r="O485" s="9">
        <v>0</v>
      </c>
      <c r="P485" s="9">
        <v>0</v>
      </c>
      <c r="Q485" s="9">
        <v>0</v>
      </c>
    </row>
    <row r="486" spans="1:17" x14ac:dyDescent="0.35">
      <c r="A486" s="7" t="s">
        <v>58</v>
      </c>
      <c r="B486" s="8" t="s">
        <v>926</v>
      </c>
      <c r="C486" s="8" t="s">
        <v>927</v>
      </c>
      <c r="D486" s="9">
        <v>68117</v>
      </c>
      <c r="E486" s="9">
        <v>0</v>
      </c>
      <c r="F486" s="9">
        <v>10000</v>
      </c>
      <c r="G486" s="9">
        <v>0</v>
      </c>
      <c r="H486" s="9">
        <v>197395</v>
      </c>
      <c r="I486" s="9">
        <v>0</v>
      </c>
      <c r="J486" s="9">
        <v>6263</v>
      </c>
      <c r="K486" s="9">
        <v>0</v>
      </c>
      <c r="L486" s="9">
        <v>4445</v>
      </c>
      <c r="M486" s="9">
        <v>0</v>
      </c>
      <c r="N486" s="9">
        <v>286220</v>
      </c>
      <c r="O486" s="9">
        <v>0</v>
      </c>
      <c r="P486" s="9">
        <v>0</v>
      </c>
      <c r="Q486" s="9">
        <v>0</v>
      </c>
    </row>
    <row r="487" spans="1:17" x14ac:dyDescent="0.35">
      <c r="A487" s="7" t="s">
        <v>58</v>
      </c>
      <c r="B487" s="8" t="s">
        <v>928</v>
      </c>
      <c r="C487" s="8" t="s">
        <v>929</v>
      </c>
      <c r="D487" s="9">
        <v>42358</v>
      </c>
      <c r="E487" s="9">
        <v>0</v>
      </c>
      <c r="F487" s="9">
        <v>0</v>
      </c>
      <c r="G487" s="9">
        <v>0</v>
      </c>
      <c r="H487" s="9">
        <v>158176</v>
      </c>
      <c r="I487" s="9">
        <v>0</v>
      </c>
      <c r="J487" s="9">
        <v>4143</v>
      </c>
      <c r="K487" s="9">
        <v>0</v>
      </c>
      <c r="L487" s="9">
        <v>8070</v>
      </c>
      <c r="M487" s="9">
        <v>0</v>
      </c>
      <c r="N487" s="9">
        <v>212747</v>
      </c>
      <c r="O487" s="9">
        <v>0</v>
      </c>
      <c r="P487" s="9">
        <v>0</v>
      </c>
      <c r="Q487" s="9">
        <v>0</v>
      </c>
    </row>
    <row r="488" spans="1:17" x14ac:dyDescent="0.35">
      <c r="A488" s="7" t="s">
        <v>58</v>
      </c>
      <c r="B488" s="8" t="s">
        <v>930</v>
      </c>
      <c r="C488" s="8" t="s">
        <v>931</v>
      </c>
      <c r="D488" s="9">
        <v>193326</v>
      </c>
      <c r="E488" s="9">
        <v>0</v>
      </c>
      <c r="F488" s="9">
        <v>0</v>
      </c>
      <c r="G488" s="9">
        <v>0</v>
      </c>
      <c r="H488" s="9">
        <v>360</v>
      </c>
      <c r="I488" s="9">
        <v>0</v>
      </c>
      <c r="J488" s="9">
        <v>17663</v>
      </c>
      <c r="K488" s="9">
        <v>0</v>
      </c>
      <c r="L488" s="9">
        <v>15250</v>
      </c>
      <c r="M488" s="9">
        <v>0</v>
      </c>
      <c r="N488" s="9">
        <v>226599</v>
      </c>
      <c r="O488" s="9">
        <v>0</v>
      </c>
      <c r="P488" s="9">
        <v>0</v>
      </c>
      <c r="Q488" s="9">
        <v>0</v>
      </c>
    </row>
    <row r="489" spans="1:17" x14ac:dyDescent="0.35">
      <c r="A489" s="7" t="s">
        <v>58</v>
      </c>
      <c r="B489" s="8" t="s">
        <v>932</v>
      </c>
      <c r="C489" s="8" t="s">
        <v>933</v>
      </c>
      <c r="D489" s="9">
        <v>78939</v>
      </c>
      <c r="E489" s="9">
        <v>0</v>
      </c>
      <c r="F489" s="9">
        <v>10000</v>
      </c>
      <c r="G489" s="9">
        <v>0</v>
      </c>
      <c r="H489" s="9">
        <v>217453</v>
      </c>
      <c r="I489" s="9">
        <v>0</v>
      </c>
      <c r="J489" s="9">
        <v>7223</v>
      </c>
      <c r="K489" s="9">
        <v>0</v>
      </c>
      <c r="L489" s="9">
        <v>5496</v>
      </c>
      <c r="M489" s="9">
        <v>0</v>
      </c>
      <c r="N489" s="9">
        <v>319111</v>
      </c>
      <c r="O489" s="9">
        <v>0</v>
      </c>
      <c r="P489" s="9">
        <v>0</v>
      </c>
      <c r="Q489" s="9">
        <v>0</v>
      </c>
    </row>
    <row r="490" spans="1:17" x14ac:dyDescent="0.35">
      <c r="A490" s="7" t="s">
        <v>58</v>
      </c>
      <c r="B490" s="8" t="s">
        <v>934</v>
      </c>
      <c r="C490" s="8" t="s">
        <v>935</v>
      </c>
      <c r="D490" s="9">
        <v>213425</v>
      </c>
      <c r="E490" s="9">
        <v>0</v>
      </c>
      <c r="F490" s="9">
        <v>20000</v>
      </c>
      <c r="G490" s="9">
        <v>0</v>
      </c>
      <c r="H490" s="9">
        <v>0</v>
      </c>
      <c r="I490" s="9">
        <v>0</v>
      </c>
      <c r="J490" s="9">
        <v>20036</v>
      </c>
      <c r="K490" s="9">
        <v>0</v>
      </c>
      <c r="L490" s="9">
        <v>24352</v>
      </c>
      <c r="M490" s="9">
        <v>0</v>
      </c>
      <c r="N490" s="9">
        <v>277813</v>
      </c>
      <c r="O490" s="9">
        <v>0</v>
      </c>
      <c r="P490" s="9">
        <v>0</v>
      </c>
      <c r="Q490" s="9">
        <v>0</v>
      </c>
    </row>
    <row r="491" spans="1:17" x14ac:dyDescent="0.35">
      <c r="A491" s="7" t="s">
        <v>58</v>
      </c>
      <c r="B491" s="8" t="s">
        <v>936</v>
      </c>
      <c r="C491" s="8" t="s">
        <v>937</v>
      </c>
      <c r="D491" s="9">
        <v>356783</v>
      </c>
      <c r="E491" s="9">
        <v>0</v>
      </c>
      <c r="F491" s="9">
        <v>0</v>
      </c>
      <c r="G491" s="9">
        <v>0</v>
      </c>
      <c r="H491" s="9">
        <v>11644</v>
      </c>
      <c r="I491" s="9">
        <v>0</v>
      </c>
      <c r="J491" s="9">
        <v>47170</v>
      </c>
      <c r="K491" s="9">
        <v>0</v>
      </c>
      <c r="L491" s="9">
        <v>55507</v>
      </c>
      <c r="M491" s="9">
        <v>0</v>
      </c>
      <c r="N491" s="9">
        <v>471104</v>
      </c>
      <c r="O491" s="9">
        <v>0</v>
      </c>
      <c r="P491" s="9">
        <v>0</v>
      </c>
      <c r="Q491" s="9">
        <v>0</v>
      </c>
    </row>
    <row r="492" spans="1:17" x14ac:dyDescent="0.35">
      <c r="A492" s="7" t="s">
        <v>58</v>
      </c>
      <c r="B492" s="8" t="s">
        <v>938</v>
      </c>
      <c r="C492" s="8" t="s">
        <v>939</v>
      </c>
      <c r="D492" s="9">
        <v>49035</v>
      </c>
      <c r="E492" s="9">
        <v>0</v>
      </c>
      <c r="F492" s="9">
        <v>0</v>
      </c>
      <c r="G492" s="9">
        <v>0</v>
      </c>
      <c r="H492" s="9">
        <v>151430</v>
      </c>
      <c r="I492" s="9">
        <v>0</v>
      </c>
      <c r="J492" s="9">
        <v>4531</v>
      </c>
      <c r="K492" s="9">
        <v>0</v>
      </c>
      <c r="L492" s="9">
        <v>5346</v>
      </c>
      <c r="M492" s="9">
        <v>0</v>
      </c>
      <c r="N492" s="9">
        <v>210342</v>
      </c>
      <c r="O492" s="9">
        <v>0</v>
      </c>
      <c r="P492" s="9">
        <v>0</v>
      </c>
      <c r="Q492" s="9">
        <v>0</v>
      </c>
    </row>
    <row r="493" spans="1:17" x14ac:dyDescent="0.35">
      <c r="A493" s="7" t="s">
        <v>58</v>
      </c>
      <c r="B493" s="8" t="s">
        <v>940</v>
      </c>
      <c r="C493" s="8" t="s">
        <v>941</v>
      </c>
      <c r="D493" s="9">
        <v>221334</v>
      </c>
      <c r="E493" s="9">
        <v>0</v>
      </c>
      <c r="F493" s="9">
        <v>15000</v>
      </c>
      <c r="G493" s="9">
        <v>0</v>
      </c>
      <c r="H493" s="9">
        <v>5030</v>
      </c>
      <c r="I493" s="9">
        <v>0</v>
      </c>
      <c r="J493" s="9">
        <v>20925</v>
      </c>
      <c r="K493" s="9">
        <v>0</v>
      </c>
      <c r="L493" s="9">
        <v>29975</v>
      </c>
      <c r="M493" s="9">
        <v>0</v>
      </c>
      <c r="N493" s="9">
        <v>292264</v>
      </c>
      <c r="O493" s="9">
        <v>0</v>
      </c>
      <c r="P493" s="9">
        <v>0</v>
      </c>
      <c r="Q493" s="9">
        <v>0</v>
      </c>
    </row>
    <row r="494" spans="1:17" x14ac:dyDescent="0.35">
      <c r="A494" s="7" t="s">
        <v>58</v>
      </c>
      <c r="B494" s="8" t="s">
        <v>942</v>
      </c>
      <c r="C494" s="8" t="s">
        <v>162</v>
      </c>
      <c r="D494" s="9">
        <v>206961</v>
      </c>
      <c r="E494" s="9">
        <v>0</v>
      </c>
      <c r="F494" s="9">
        <v>0</v>
      </c>
      <c r="G494" s="9">
        <v>0</v>
      </c>
      <c r="H494" s="9">
        <v>4225</v>
      </c>
      <c r="I494" s="9">
        <v>0</v>
      </c>
      <c r="J494" s="9">
        <v>18673</v>
      </c>
      <c r="K494" s="9">
        <v>0</v>
      </c>
      <c r="L494" s="9">
        <v>19451</v>
      </c>
      <c r="M494" s="9">
        <v>0</v>
      </c>
      <c r="N494" s="9">
        <v>249310</v>
      </c>
      <c r="O494" s="9">
        <v>0</v>
      </c>
      <c r="P494" s="9">
        <v>0</v>
      </c>
      <c r="Q494" s="9">
        <v>0</v>
      </c>
    </row>
    <row r="495" spans="1:17" x14ac:dyDescent="0.35">
      <c r="A495" s="7" t="s">
        <v>58</v>
      </c>
      <c r="B495" s="8" t="s">
        <v>943</v>
      </c>
      <c r="C495" s="8" t="s">
        <v>944</v>
      </c>
      <c r="D495" s="9">
        <v>110853</v>
      </c>
      <c r="E495" s="9">
        <v>0</v>
      </c>
      <c r="F495" s="9">
        <v>3500</v>
      </c>
      <c r="G495" s="9">
        <v>0</v>
      </c>
      <c r="H495" s="9">
        <v>0</v>
      </c>
      <c r="I495" s="9">
        <v>0</v>
      </c>
      <c r="J495" s="9">
        <v>11126</v>
      </c>
      <c r="K495" s="9">
        <v>0</v>
      </c>
      <c r="L495" s="9">
        <v>22881</v>
      </c>
      <c r="M495" s="9">
        <v>0</v>
      </c>
      <c r="N495" s="9">
        <v>148360</v>
      </c>
      <c r="O495" s="9">
        <v>0</v>
      </c>
      <c r="P495" s="9">
        <v>0</v>
      </c>
      <c r="Q495" s="9">
        <v>0</v>
      </c>
    </row>
    <row r="496" spans="1:17" x14ac:dyDescent="0.35">
      <c r="A496" s="7" t="s">
        <v>58</v>
      </c>
      <c r="B496" s="8" t="s">
        <v>945</v>
      </c>
      <c r="C496" s="8" t="s">
        <v>929</v>
      </c>
      <c r="D496" s="9">
        <v>50499</v>
      </c>
      <c r="E496" s="9">
        <v>0</v>
      </c>
      <c r="F496" s="9">
        <v>0</v>
      </c>
      <c r="G496" s="9">
        <v>0</v>
      </c>
      <c r="H496" s="9">
        <v>152679</v>
      </c>
      <c r="I496" s="9">
        <v>0</v>
      </c>
      <c r="J496" s="9">
        <v>4569</v>
      </c>
      <c r="K496" s="9">
        <v>0</v>
      </c>
      <c r="L496" s="9">
        <v>873</v>
      </c>
      <c r="M496" s="9">
        <v>0</v>
      </c>
      <c r="N496" s="9">
        <v>208620</v>
      </c>
      <c r="O496" s="9">
        <v>0</v>
      </c>
      <c r="P496" s="9">
        <v>0</v>
      </c>
      <c r="Q496" s="9">
        <v>0</v>
      </c>
    </row>
    <row r="497" spans="1:17" x14ac:dyDescent="0.35">
      <c r="A497" s="7" t="s">
        <v>58</v>
      </c>
      <c r="B497" s="8" t="s">
        <v>946</v>
      </c>
      <c r="C497" s="8" t="s">
        <v>947</v>
      </c>
      <c r="D497" s="9">
        <v>162819</v>
      </c>
      <c r="E497" s="9">
        <v>0</v>
      </c>
      <c r="F497" s="9">
        <v>0</v>
      </c>
      <c r="G497" s="9">
        <v>0</v>
      </c>
      <c r="H497" s="9">
        <v>3296</v>
      </c>
      <c r="I497" s="9">
        <v>0</v>
      </c>
      <c r="J497" s="9">
        <v>14891</v>
      </c>
      <c r="K497" s="9">
        <v>0</v>
      </c>
      <c r="L497" s="9">
        <v>24417</v>
      </c>
      <c r="M497" s="9">
        <v>0</v>
      </c>
      <c r="N497" s="9">
        <v>205423</v>
      </c>
      <c r="O497" s="9">
        <v>0</v>
      </c>
      <c r="P497" s="9">
        <v>0</v>
      </c>
      <c r="Q497" s="9">
        <v>0</v>
      </c>
    </row>
    <row r="498" spans="1:17" x14ac:dyDescent="0.35">
      <c r="A498" s="7" t="s">
        <v>59</v>
      </c>
      <c r="B498" s="8" t="s">
        <v>948</v>
      </c>
      <c r="C498" s="8" t="s">
        <v>246</v>
      </c>
      <c r="D498" s="9">
        <v>153323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9">
        <v>15339</v>
      </c>
      <c r="K498" s="9">
        <v>0</v>
      </c>
      <c r="L498" s="9">
        <v>7920</v>
      </c>
      <c r="M498" s="9">
        <v>0</v>
      </c>
      <c r="N498" s="9">
        <v>176582</v>
      </c>
      <c r="O498" s="9">
        <v>0</v>
      </c>
      <c r="P498" s="9">
        <v>0</v>
      </c>
      <c r="Q498" s="9">
        <v>0</v>
      </c>
    </row>
    <row r="499" spans="1:17" x14ac:dyDescent="0.35">
      <c r="A499" s="7" t="s">
        <v>59</v>
      </c>
      <c r="B499" s="8" t="s">
        <v>949</v>
      </c>
      <c r="C499" s="8" t="s">
        <v>240</v>
      </c>
      <c r="D499" s="9">
        <v>154456</v>
      </c>
      <c r="E499" s="9">
        <v>0</v>
      </c>
      <c r="F499" s="9">
        <v>0</v>
      </c>
      <c r="G499" s="9">
        <v>0</v>
      </c>
      <c r="H499" s="9">
        <v>0</v>
      </c>
      <c r="I499" s="9">
        <v>0</v>
      </c>
      <c r="J499" s="9">
        <v>15605</v>
      </c>
      <c r="K499" s="9">
        <v>0</v>
      </c>
      <c r="L499" s="9">
        <v>8832</v>
      </c>
      <c r="M499" s="9">
        <v>0</v>
      </c>
      <c r="N499" s="9">
        <v>178893</v>
      </c>
      <c r="O499" s="9">
        <v>0</v>
      </c>
      <c r="P499" s="9">
        <v>0</v>
      </c>
      <c r="Q499" s="9">
        <v>0</v>
      </c>
    </row>
    <row r="500" spans="1:17" x14ac:dyDescent="0.35">
      <c r="A500" s="7" t="s">
        <v>59</v>
      </c>
      <c r="B500" s="8" t="s">
        <v>950</v>
      </c>
      <c r="C500" s="8" t="s">
        <v>246</v>
      </c>
      <c r="D500" s="9">
        <v>151071</v>
      </c>
      <c r="E500" s="9">
        <v>0</v>
      </c>
      <c r="F500" s="9">
        <v>0</v>
      </c>
      <c r="G500" s="9">
        <v>0</v>
      </c>
      <c r="H500" s="9">
        <v>0</v>
      </c>
      <c r="I500" s="9">
        <v>0</v>
      </c>
      <c r="J500" s="9">
        <v>15438</v>
      </c>
      <c r="K500" s="9">
        <v>0</v>
      </c>
      <c r="L500" s="9">
        <v>35215</v>
      </c>
      <c r="M500" s="9">
        <v>0</v>
      </c>
      <c r="N500" s="9">
        <v>201724</v>
      </c>
      <c r="O500" s="9">
        <v>0</v>
      </c>
      <c r="P500" s="9">
        <v>0</v>
      </c>
      <c r="Q500" s="9">
        <v>0</v>
      </c>
    </row>
    <row r="501" spans="1:17" x14ac:dyDescent="0.35">
      <c r="A501" s="7" t="s">
        <v>59</v>
      </c>
      <c r="B501" s="8" t="s">
        <v>951</v>
      </c>
      <c r="C501" s="8" t="s">
        <v>119</v>
      </c>
      <c r="D501" s="9">
        <v>212805</v>
      </c>
      <c r="E501" s="9">
        <v>0</v>
      </c>
      <c r="F501" s="9">
        <v>0</v>
      </c>
      <c r="G501" s="9">
        <v>0</v>
      </c>
      <c r="H501" s="9">
        <v>0</v>
      </c>
      <c r="I501" s="9">
        <v>0</v>
      </c>
      <c r="J501" s="9">
        <v>37065</v>
      </c>
      <c r="K501" s="9">
        <v>0</v>
      </c>
      <c r="L501" s="9">
        <v>10320</v>
      </c>
      <c r="M501" s="9">
        <v>0</v>
      </c>
      <c r="N501" s="9">
        <v>260190</v>
      </c>
      <c r="O501" s="9">
        <v>0</v>
      </c>
      <c r="P501" s="9">
        <v>0</v>
      </c>
    </row>
    <row r="502" spans="1:17" x14ac:dyDescent="0.35">
      <c r="A502" s="7" t="s">
        <v>59</v>
      </c>
      <c r="B502" s="8" t="s">
        <v>952</v>
      </c>
      <c r="C502" s="8" t="s">
        <v>125</v>
      </c>
      <c r="D502" s="9">
        <v>164793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9">
        <v>16960</v>
      </c>
      <c r="K502" s="9">
        <v>0</v>
      </c>
      <c r="L502" s="9">
        <v>17561</v>
      </c>
      <c r="M502" s="9">
        <v>0</v>
      </c>
      <c r="N502" s="9">
        <v>199314</v>
      </c>
      <c r="O502" s="9">
        <v>0</v>
      </c>
      <c r="P502" s="9">
        <v>0</v>
      </c>
    </row>
    <row r="503" spans="1:17" x14ac:dyDescent="0.35">
      <c r="A503" s="7" t="s">
        <v>59</v>
      </c>
      <c r="B503" s="8" t="s">
        <v>953</v>
      </c>
      <c r="C503" s="8" t="s">
        <v>115</v>
      </c>
      <c r="D503" s="9">
        <v>350921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>
        <v>109136</v>
      </c>
      <c r="K503" s="9">
        <v>0</v>
      </c>
      <c r="L503" s="9">
        <v>85625</v>
      </c>
      <c r="M503" s="9">
        <v>0</v>
      </c>
      <c r="N503" s="9">
        <v>545682</v>
      </c>
      <c r="O503" s="9">
        <v>0</v>
      </c>
      <c r="P503" s="9">
        <v>0</v>
      </c>
      <c r="Q503" s="9">
        <v>0</v>
      </c>
    </row>
    <row r="504" spans="1:17" x14ac:dyDescent="0.35">
      <c r="A504" s="7" t="s">
        <v>59</v>
      </c>
      <c r="B504" s="8" t="s">
        <v>954</v>
      </c>
      <c r="C504" s="8" t="s">
        <v>955</v>
      </c>
      <c r="D504" s="9">
        <v>190241</v>
      </c>
      <c r="E504" s="9">
        <v>0</v>
      </c>
      <c r="F504" s="9">
        <v>0</v>
      </c>
      <c r="G504" s="9">
        <v>0</v>
      </c>
      <c r="H504" s="9">
        <v>0</v>
      </c>
      <c r="I504" s="9">
        <v>0</v>
      </c>
      <c r="J504" s="9">
        <v>36020</v>
      </c>
      <c r="K504" s="9">
        <v>0</v>
      </c>
      <c r="L504" s="9">
        <v>16655</v>
      </c>
      <c r="M504" s="9">
        <v>0</v>
      </c>
      <c r="N504" s="9">
        <v>242916</v>
      </c>
      <c r="O504" s="9">
        <v>0</v>
      </c>
      <c r="P504" s="9">
        <v>0</v>
      </c>
      <c r="Q504" s="9">
        <v>0</v>
      </c>
    </row>
    <row r="505" spans="1:17" x14ac:dyDescent="0.35">
      <c r="A505" s="7" t="s">
        <v>59</v>
      </c>
      <c r="B505" s="8" t="s">
        <v>956</v>
      </c>
      <c r="C505" s="8" t="s">
        <v>459</v>
      </c>
      <c r="D505" s="9">
        <v>196919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>
        <v>20460</v>
      </c>
      <c r="K505" s="9">
        <v>0</v>
      </c>
      <c r="L505" s="9">
        <v>65042</v>
      </c>
      <c r="M505" s="9">
        <v>0</v>
      </c>
      <c r="N505" s="9">
        <v>282421</v>
      </c>
      <c r="O505" s="9">
        <v>0</v>
      </c>
      <c r="P505" s="9">
        <v>0</v>
      </c>
      <c r="Q505" s="9">
        <v>0</v>
      </c>
    </row>
    <row r="506" spans="1:17" x14ac:dyDescent="0.35">
      <c r="A506" s="7" t="s">
        <v>59</v>
      </c>
      <c r="B506" s="8" t="s">
        <v>957</v>
      </c>
      <c r="C506" s="8" t="s">
        <v>246</v>
      </c>
      <c r="D506" s="9">
        <v>152331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  <c r="J506" s="9">
        <v>15176</v>
      </c>
      <c r="K506" s="9">
        <v>0</v>
      </c>
      <c r="L506" s="9">
        <v>9720</v>
      </c>
      <c r="M506" s="9">
        <v>0</v>
      </c>
      <c r="N506" s="9">
        <v>177227</v>
      </c>
      <c r="O506" s="9">
        <v>0</v>
      </c>
      <c r="P506" s="9">
        <v>0</v>
      </c>
      <c r="Q506" s="9">
        <v>0</v>
      </c>
    </row>
    <row r="507" spans="1:17" x14ac:dyDescent="0.35">
      <c r="A507" s="7" t="s">
        <v>59</v>
      </c>
      <c r="B507" s="8" t="s">
        <v>958</v>
      </c>
      <c r="C507" s="8" t="s">
        <v>246</v>
      </c>
      <c r="D507" s="9">
        <v>150319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9439</v>
      </c>
      <c r="K507" s="9">
        <v>0</v>
      </c>
      <c r="L507" s="9">
        <v>10052</v>
      </c>
      <c r="M507" s="9">
        <v>0</v>
      </c>
      <c r="N507" s="9">
        <v>169810</v>
      </c>
      <c r="O507" s="9">
        <v>0</v>
      </c>
      <c r="P507" s="9">
        <v>0</v>
      </c>
      <c r="Q507" s="9">
        <v>0</v>
      </c>
    </row>
    <row r="508" spans="1:17" x14ac:dyDescent="0.35">
      <c r="A508" s="7" t="s">
        <v>59</v>
      </c>
      <c r="B508" s="8" t="s">
        <v>959</v>
      </c>
      <c r="C508" s="8" t="s">
        <v>246</v>
      </c>
      <c r="D508" s="9">
        <v>138043</v>
      </c>
      <c r="E508" s="9">
        <v>0</v>
      </c>
      <c r="F508" s="9">
        <v>0</v>
      </c>
      <c r="G508" s="9">
        <v>0</v>
      </c>
      <c r="H508" s="9">
        <v>0</v>
      </c>
      <c r="I508" s="9">
        <v>0</v>
      </c>
      <c r="J508" s="9">
        <v>13826</v>
      </c>
      <c r="K508" s="9">
        <v>0</v>
      </c>
      <c r="L508" s="9">
        <v>8472</v>
      </c>
      <c r="M508" s="9">
        <v>0</v>
      </c>
      <c r="N508" s="9">
        <v>160341</v>
      </c>
      <c r="O508" s="9">
        <v>0</v>
      </c>
      <c r="P508" s="9">
        <v>0</v>
      </c>
      <c r="Q508" s="9"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Doc</vt:lpstr>
      <vt:lpstr>Histogram</vt:lpstr>
      <vt:lpstr>Compensation</vt:lpstr>
      <vt:lpstr>CompTop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Barreto</dc:creator>
  <cp:lastModifiedBy>Humberto Barreto</cp:lastModifiedBy>
  <dcterms:created xsi:type="dcterms:W3CDTF">2018-01-24T20:20:27Z</dcterms:created>
  <dcterms:modified xsi:type="dcterms:W3CDTF">2018-04-03T14:49:43Z</dcterms:modified>
</cp:coreProperties>
</file>